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TALS SHEET" sheetId="1" r:id="rId4"/>
    <sheet state="visible" name="SUMMARY SHEET" sheetId="2" r:id="rId5"/>
    <sheet state="visible" name="Project 1" sheetId="3" r:id="rId6"/>
    <sheet state="visible" name="Project 2" sheetId="4" r:id="rId7"/>
    <sheet state="visible" name="Project 3" sheetId="5" r:id="rId8"/>
    <sheet state="visible" name="Project 4" sheetId="6" r:id="rId9"/>
    <sheet state="visible" name="Project 5" sheetId="7" r:id="rId10"/>
    <sheet state="visible" name="Project 6" sheetId="8" r:id="rId11"/>
    <sheet state="visible" name="Project 7" sheetId="9" r:id="rId12"/>
    <sheet state="visible" name="Project 8" sheetId="10" r:id="rId13"/>
    <sheet state="visible" name="Project 9" sheetId="11" r:id="rId14"/>
    <sheet state="visible" name="Project 10" sheetId="12" r:id="rId15"/>
    <sheet state="visible" name="Project 11" sheetId="13" r:id="rId16"/>
    <sheet state="visible" name="Project 12" sheetId="14" r:id="rId17"/>
    <sheet state="hidden" name="Director Mtg 2" sheetId="15" r:id="rId18"/>
    <sheet state="visible" name="Blank1" sheetId="16" r:id="rId19"/>
    <sheet state="visible" name="Blank2" sheetId="17" r:id="rId20"/>
    <sheet state="hidden" name="Blank3" sheetId="18" r:id="rId21"/>
    <sheet state="hidden" name="Blank4" sheetId="19" r:id="rId22"/>
    <sheet state="hidden" name="Blank5" sheetId="20" r:id="rId23"/>
    <sheet state="visible" name="PROJECT TEMPLATE" sheetId="21" r:id="rId24"/>
  </sheets>
  <definedNames/>
  <calcPr/>
  <extLst>
    <ext uri="GoogleSheetsCustomDataVersion2">
      <go:sheetsCustomData xmlns:go="http://customooxmlschemas.google.com/" r:id="rId25" roundtripDataChecksum="nqmQzPo1SPBA5lpm1V5+mnLXeHixklWlPZf8ePK+l1o="/>
    </ext>
  </extLst>
</workbook>
</file>

<file path=xl/sharedStrings.xml><?xml version="1.0" encoding="utf-8"?>
<sst xmlns="http://schemas.openxmlformats.org/spreadsheetml/2006/main" count="1439" uniqueCount="405">
  <si>
    <t>Backcountry Horsemen of America</t>
  </si>
  <si>
    <t>Volunteer Hours Report</t>
  </si>
  <si>
    <t>Janurary/1/2024-December/31/2024</t>
  </si>
  <si>
    <t>Edit this column to change the published values</t>
  </si>
  <si>
    <t>Rate per</t>
  </si>
  <si>
    <t>P1 Totals</t>
  </si>
  <si>
    <t>hour/mile/day</t>
  </si>
  <si>
    <t>Total Value</t>
  </si>
  <si>
    <t>Current Rate per hour/mile/day:</t>
  </si>
  <si>
    <t>Total Basic Hours</t>
  </si>
  <si>
    <t>Calculated per hour</t>
  </si>
  <si>
    <t>Total Skilled Hours</t>
  </si>
  <si>
    <t>Total Trail Recon Hours</t>
  </si>
  <si>
    <t>Total LNT - Education</t>
  </si>
  <si>
    <t>Total Public Meetings</t>
  </si>
  <si>
    <t>Total Administative Service</t>
  </si>
  <si>
    <t>Total Travel Time</t>
  </si>
  <si>
    <t>Total Hours</t>
  </si>
  <si>
    <t>Wilderness Trail Miles</t>
  </si>
  <si>
    <t>Other Trail Miles</t>
  </si>
  <si>
    <t>Total Trail Miles</t>
  </si>
  <si>
    <t>Personal Vehicle</t>
  </si>
  <si>
    <t>Calculated per mile</t>
  </si>
  <si>
    <t>Stock Hauling</t>
  </si>
  <si>
    <t>Total Travel Miles</t>
  </si>
  <si>
    <t>Power Equipment</t>
  </si>
  <si>
    <t>Heavy Equipment</t>
  </si>
  <si>
    <t xml:space="preserve">Total Equipment Hours </t>
  </si>
  <si>
    <t>Total Stock (Pack and Saddle)</t>
  </si>
  <si>
    <t>Total Stock Days</t>
  </si>
  <si>
    <t>Calculated per day</t>
  </si>
  <si>
    <t>Total Donations</t>
  </si>
  <si>
    <t>Total</t>
  </si>
  <si>
    <t xml:space="preserve">Volunteer Hours Report </t>
  </si>
  <si>
    <t>State/Chapter Summary</t>
  </si>
  <si>
    <t>Volunteer Work</t>
  </si>
  <si>
    <t>Transportation</t>
  </si>
  <si>
    <t>Equipment Hours</t>
  </si>
  <si>
    <t>Horses &amp; Mules</t>
  </si>
  <si>
    <t>Donations</t>
  </si>
  <si>
    <t>or Project Name</t>
  </si>
  <si>
    <t>Trail Work Hours</t>
  </si>
  <si>
    <t>Trail Miles</t>
  </si>
  <si>
    <t>Education</t>
  </si>
  <si>
    <t>Public</t>
  </si>
  <si>
    <t>Admin</t>
  </si>
  <si>
    <t>Travel</t>
  </si>
  <si>
    <t xml:space="preserve">Personal </t>
  </si>
  <si>
    <t xml:space="preserve">Stock </t>
  </si>
  <si>
    <t>Power</t>
  </si>
  <si>
    <t xml:space="preserve">Heavy </t>
  </si>
  <si>
    <t>Quantity</t>
  </si>
  <si>
    <t>Stock</t>
  </si>
  <si>
    <t>Dollar</t>
  </si>
  <si>
    <t>Basic</t>
  </si>
  <si>
    <t>Skilled</t>
  </si>
  <si>
    <t>Recon</t>
  </si>
  <si>
    <t>Wilderness</t>
  </si>
  <si>
    <t>Other</t>
  </si>
  <si>
    <t>&amp; LNT</t>
  </si>
  <si>
    <t>Meetings</t>
  </si>
  <si>
    <t>Service</t>
  </si>
  <si>
    <t>Time</t>
  </si>
  <si>
    <t>POV Miles</t>
  </si>
  <si>
    <t>Haul Miles</t>
  </si>
  <si>
    <t>Equip</t>
  </si>
  <si>
    <t>Days</t>
  </si>
  <si>
    <t>Amount</t>
  </si>
  <si>
    <t>Project 1</t>
  </si>
  <si>
    <t>Project 2</t>
  </si>
  <si>
    <t>Project 3</t>
  </si>
  <si>
    <t>Project 4</t>
  </si>
  <si>
    <t>Project 5</t>
  </si>
  <si>
    <t>Project 6</t>
  </si>
  <si>
    <t>Project 7</t>
  </si>
  <si>
    <t>Project 8</t>
  </si>
  <si>
    <t>Project 9</t>
  </si>
  <si>
    <t>Project 10</t>
  </si>
  <si>
    <t>Project 11</t>
  </si>
  <si>
    <t>Project 12</t>
  </si>
  <si>
    <t>Blank1</t>
  </si>
  <si>
    <t>Blank2</t>
  </si>
  <si>
    <t>Blank3</t>
  </si>
  <si>
    <t>Blank4</t>
  </si>
  <si>
    <t>Blank5</t>
  </si>
  <si>
    <t xml:space="preserve">    Horses &amp; Mules</t>
  </si>
  <si>
    <t xml:space="preserve">Education </t>
  </si>
  <si>
    <t>Quant</t>
  </si>
  <si>
    <t>Hours</t>
  </si>
  <si>
    <t>Totals</t>
  </si>
  <si>
    <t>Backcountry Horsemen of  America</t>
  </si>
  <si>
    <t>Project Leader</t>
  </si>
  <si>
    <t>Scenic Trail Name</t>
  </si>
  <si>
    <t>Agency Contact Person</t>
  </si>
  <si>
    <t xml:space="preserve">Year  </t>
  </si>
  <si>
    <t xml:space="preserve">    Project Information</t>
  </si>
  <si>
    <t>Work Hours</t>
  </si>
  <si>
    <t>Work Miles</t>
  </si>
  <si>
    <t xml:space="preserve">  Community Service</t>
  </si>
  <si>
    <t>Travel Time/Miles</t>
  </si>
  <si>
    <t>Equipment</t>
  </si>
  <si>
    <t>Stock Use</t>
  </si>
  <si>
    <t>Donation</t>
  </si>
  <si>
    <t>Volunteer Name   or</t>
  </si>
  <si>
    <t>Activity</t>
  </si>
  <si>
    <t>Agency</t>
  </si>
  <si>
    <t>District</t>
  </si>
  <si>
    <t>Vehicle</t>
  </si>
  <si>
    <t>Individual Project Location</t>
  </si>
  <si>
    <t>Date</t>
  </si>
  <si>
    <t>Code</t>
  </si>
  <si>
    <t xml:space="preserve">Work </t>
  </si>
  <si>
    <t>Work</t>
  </si>
  <si>
    <t>Miles</t>
  </si>
  <si>
    <t>Meeting</t>
  </si>
  <si>
    <t>Hauling</t>
  </si>
  <si>
    <t>Used</t>
  </si>
  <si>
    <t>Agency Codes: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</si>
  <si>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</si>
  <si>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</si>
  <si>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</si>
  <si>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</si>
  <si>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</si>
  <si>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</si>
  <si>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</si>
  <si>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</si>
  <si>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</si>
  <si>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</si>
  <si>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</si>
  <si>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</si>
  <si>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</si>
  <si>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</si>
  <si>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Z. National Scenic Trails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</si>
  <si>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</si>
  <si>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</si>
  <si>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</si>
  <si>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</si>
  <si>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</si>
  <si>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</si>
  <si>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</si>
  <si>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</si>
  <si>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</si>
  <si>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</si>
  <si>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</si>
  <si>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</si>
  <si>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</si>
  <si>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</si>
  <si>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</si>
  <si>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</si>
  <si>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</si>
  <si>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</si>
  <si>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</si>
  <si>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</si>
  <si>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</si>
  <si>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</si>
  <si>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</si>
  <si>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</si>
  <si>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</si>
  <si>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</si>
  <si>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</si>
  <si>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</si>
  <si>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</si>
  <si>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</si>
  <si>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</si>
  <si>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</si>
  <si>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</si>
  <si>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</si>
  <si>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</si>
  <si>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</si>
  <si>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</si>
  <si>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</si>
  <si>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</si>
  <si>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</si>
  <si>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</si>
  <si>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</si>
  <si>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</si>
  <si>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</si>
  <si>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</si>
  <si>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</si>
  <si>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</si>
  <si>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</si>
  <si>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</si>
  <si>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</si>
  <si>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</si>
  <si>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</si>
  <si>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</si>
  <si>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</si>
  <si>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</si>
  <si>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</si>
  <si>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</si>
  <si>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</si>
  <si>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</si>
  <si>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</si>
  <si>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</si>
  <si>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</si>
  <si>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</si>
  <si>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</si>
  <si>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</si>
  <si>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</si>
  <si>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</si>
  <si>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</si>
  <si>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</si>
  <si>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</si>
  <si>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</si>
  <si>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</si>
  <si>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</si>
  <si>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</si>
  <si>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</si>
  <si>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</si>
  <si>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</si>
  <si>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</si>
  <si>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</si>
  <si>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</si>
  <si>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</si>
  <si>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</si>
  <si>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</si>
  <si>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</si>
  <si>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</si>
  <si>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</si>
  <si>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</si>
  <si>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</si>
  <si>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</si>
  <si>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</si>
  <si>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</si>
  <si>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</si>
  <si>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</si>
  <si>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</si>
  <si>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</si>
  <si>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</si>
  <si>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</si>
  <si>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</si>
  <si>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</si>
  <si>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</si>
  <si>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</si>
  <si>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</si>
  <si>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</si>
  <si>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</si>
  <si>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</si>
  <si>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</si>
  <si>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</si>
  <si>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</si>
  <si>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</si>
  <si>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</si>
  <si>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</si>
  <si>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</si>
  <si>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</si>
  <si>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</si>
  <si>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</si>
  <si>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</si>
  <si>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</si>
  <si>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</si>
  <si>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</si>
  <si>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</si>
  <si>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</si>
  <si>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</si>
  <si>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</si>
  <si>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</si>
  <si>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</si>
  <si>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</si>
  <si>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</si>
  <si>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</si>
  <si>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</si>
  <si>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</si>
  <si>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</si>
  <si>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</si>
  <si>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</si>
  <si>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</si>
  <si>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</si>
  <si>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</si>
  <si>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</si>
  <si>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</si>
  <si>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</si>
  <si>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</si>
  <si>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</si>
  <si>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</si>
  <si>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</si>
  <si>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</si>
  <si>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</si>
  <si>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</si>
  <si>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</si>
  <si>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</si>
  <si>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</si>
  <si>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</si>
  <si>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</si>
  <si>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</si>
  <si>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</si>
  <si>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</si>
  <si>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President</t>
  </si>
  <si>
    <t>Steve</t>
  </si>
  <si>
    <t>Wadsworth</t>
  </si>
  <si>
    <t>Vice President/State Director</t>
  </si>
  <si>
    <t>Rich</t>
  </si>
  <si>
    <t>Carl</t>
  </si>
  <si>
    <t>Secretary</t>
  </si>
  <si>
    <t xml:space="preserve">Deb </t>
  </si>
  <si>
    <t>Jeppensen</t>
  </si>
  <si>
    <t>Treasurer</t>
  </si>
  <si>
    <t>Sandy</t>
  </si>
  <si>
    <t>Himmel</t>
  </si>
  <si>
    <t>State Director</t>
  </si>
  <si>
    <t xml:space="preserve">Garland </t>
  </si>
  <si>
    <t>Crowell</t>
  </si>
  <si>
    <t>Alternate State Director</t>
  </si>
  <si>
    <t>Jerry</t>
  </si>
  <si>
    <t>Wiley</t>
  </si>
  <si>
    <t>Board Member</t>
  </si>
  <si>
    <t>Mike</t>
  </si>
  <si>
    <t>Abbott</t>
  </si>
  <si>
    <t>Joan</t>
  </si>
  <si>
    <t>Duane</t>
  </si>
  <si>
    <t>Mechels</t>
  </si>
  <si>
    <t>Pam</t>
  </si>
  <si>
    <t>Mariner</t>
  </si>
  <si>
    <t>Lisa</t>
  </si>
  <si>
    <t>Mark</t>
  </si>
  <si>
    <t>Trina</t>
  </si>
  <si>
    <t>Mans</t>
  </si>
  <si>
    <t>Total all hrs</t>
  </si>
  <si>
    <t>Project Location &amp; Description</t>
  </si>
  <si>
    <t>[ Enter Chapter Name ]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</si>
  <si>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</si>
  <si>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</si>
  <si>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</si>
  <si>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</si>
  <si>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</si>
  <si>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</si>
  <si>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</si>
  <si>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</si>
  <si>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</si>
  <si>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</si>
  <si>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</si>
  <si>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</si>
  <si>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</si>
  <si>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</si>
  <si>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</si>
  <si>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</si>
  <si>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</si>
  <si>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</si>
  <si>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</si>
  <si>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</si>
  <si>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</si>
  <si>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</si>
  <si>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</si>
  <si>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</si>
  <si>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</si>
  <si>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</si>
  <si>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</si>
  <si>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</si>
  <si>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t>Revised  May 2012</t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</si>
  <si>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</si>
  <si>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</si>
  <si>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</si>
  <si>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</si>
  <si>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</si>
  <si>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</si>
  <si>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</si>
  <si>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</si>
  <si>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</si>
  <si>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</si>
  <si>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</si>
  <si>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</si>
  <si>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</si>
  <si>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</si>
  <si>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</si>
  <si>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</si>
  <si>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</si>
  <si>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</si>
  <si>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</si>
  <si>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</si>
  <si>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</si>
  <si>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</si>
  <si>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</si>
  <si>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</si>
  <si>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</si>
  <si>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</si>
  <si>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</si>
  <si>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</si>
  <si>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</si>
  <si>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</si>
  <si>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</si>
  <si>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</si>
  <si>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</si>
  <si>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</si>
  <si>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</si>
  <si>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</si>
  <si>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</si>
  <si>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</si>
  <si>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</si>
  <si>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</si>
  <si>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</si>
  <si>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</si>
  <si>
    <r>
      <rPr>
        <rFont val="Arial"/>
        <b/>
        <color theme="1"/>
        <sz val="8.0"/>
      </rPr>
      <t xml:space="preserve">A. </t>
    </r>
    <r>
      <rPr>
        <rFont val="Arial"/>
        <b val="0"/>
        <color theme="1"/>
        <sz val="8.0"/>
      </rPr>
      <t>USFS</t>
    </r>
  </si>
  <si>
    <r>
      <rPr>
        <rFont val="Arial"/>
        <b/>
        <color theme="1"/>
        <sz val="8.0"/>
      </rPr>
      <t xml:space="preserve">D. </t>
    </r>
    <r>
      <rPr>
        <rFont val="Arial"/>
        <b val="0"/>
        <color theme="1"/>
        <sz val="8.0"/>
      </rPr>
      <t>National Parks</t>
    </r>
  </si>
  <si>
    <r>
      <rPr>
        <rFont val="Arial"/>
        <b/>
        <color theme="1"/>
        <sz val="8.0"/>
      </rPr>
      <t xml:space="preserve">G. </t>
    </r>
    <r>
      <rPr>
        <rFont val="Arial"/>
        <b val="0"/>
        <color theme="1"/>
        <sz val="8.0"/>
      </rPr>
      <t>Other</t>
    </r>
  </si>
  <si>
    <r>
      <rPr>
        <rFont val="Arial"/>
        <b/>
        <color theme="1"/>
        <sz val="8.0"/>
      </rPr>
      <t>N.</t>
    </r>
    <r>
      <rPr>
        <rFont val="Arial"/>
        <b val="0"/>
        <color theme="1"/>
        <sz val="8.0"/>
      </rPr>
      <t xml:space="preserve">  US Fish &amp; Wildlife</t>
    </r>
  </si>
  <si>
    <r>
      <rPr>
        <rFont val="Arial"/>
        <b/>
        <color theme="1"/>
        <sz val="8.0"/>
      </rPr>
      <t>T.</t>
    </r>
    <r>
      <rPr>
        <rFont val="Arial"/>
        <b val="0"/>
        <color theme="1"/>
        <sz val="8.0"/>
      </rPr>
      <t xml:space="preserve"> Timber, Private</t>
    </r>
  </si>
  <si>
    <r>
      <rPr>
        <rFont val="Arial"/>
        <b/>
        <color theme="1"/>
        <sz val="8.0"/>
      </rPr>
      <t xml:space="preserve">B. </t>
    </r>
    <r>
      <rPr>
        <rFont val="Arial"/>
        <b val="0"/>
        <color theme="1"/>
        <sz val="8.0"/>
      </rPr>
      <t>State DNR</t>
    </r>
  </si>
  <si>
    <r>
      <rPr>
        <rFont val="Arial"/>
        <b/>
        <color theme="1"/>
        <sz val="8.0"/>
      </rPr>
      <t>E.</t>
    </r>
    <r>
      <rPr>
        <rFont val="Arial"/>
        <b val="0"/>
        <color theme="1"/>
        <sz val="8.0"/>
      </rPr>
      <t xml:space="preserve">  Education</t>
    </r>
  </si>
  <si>
    <r>
      <rPr>
        <rFont val="Arial"/>
        <b/>
        <color theme="1"/>
        <sz val="8.0"/>
      </rPr>
      <t>L.</t>
    </r>
    <r>
      <rPr>
        <rFont val="Arial"/>
        <b val="0"/>
        <color theme="1"/>
        <sz val="8.0"/>
      </rPr>
      <t xml:space="preserve">   LNT</t>
    </r>
  </si>
  <si>
    <r>
      <rPr>
        <rFont val="Arial"/>
        <b/>
        <color theme="1"/>
        <sz val="8.0"/>
      </rPr>
      <t xml:space="preserve">O. </t>
    </r>
    <r>
      <rPr>
        <rFont val="Arial"/>
        <b val="0"/>
        <color theme="1"/>
        <sz val="8.0"/>
      </rPr>
      <t>US COE</t>
    </r>
  </si>
  <si>
    <r>
      <rPr>
        <rFont val="Arial"/>
        <b/>
        <color theme="1"/>
        <sz val="8.0"/>
      </rPr>
      <t>W</t>
    </r>
    <r>
      <rPr>
        <rFont val="Arial"/>
        <b val="0"/>
        <color theme="1"/>
        <sz val="8.0"/>
      </rPr>
      <t>. County</t>
    </r>
  </si>
  <si>
    <r>
      <rPr>
        <rFont val="Arial"/>
        <b/>
        <color theme="1"/>
        <sz val="8.0"/>
      </rPr>
      <t xml:space="preserve">C. </t>
    </r>
    <r>
      <rPr>
        <rFont val="Arial"/>
        <b val="0"/>
        <color theme="1"/>
        <sz val="8.0"/>
      </rPr>
      <t>State Parks &amp; Hwys</t>
    </r>
  </si>
  <si>
    <r>
      <rPr>
        <rFont val="Arial"/>
        <b/>
        <color theme="1"/>
        <sz val="8.0"/>
      </rPr>
      <t>F.</t>
    </r>
    <r>
      <rPr>
        <rFont val="Arial"/>
        <b val="0"/>
        <color theme="1"/>
        <sz val="8.0"/>
      </rPr>
      <t xml:space="preserve">  Dept. Fish &amp; Wildlife</t>
    </r>
  </si>
  <si>
    <r>
      <rPr>
        <rFont val="Arial"/>
        <b/>
        <color theme="1"/>
        <sz val="8.0"/>
      </rPr>
      <t>M.</t>
    </r>
    <r>
      <rPr>
        <rFont val="Arial"/>
        <b val="0"/>
        <color theme="1"/>
        <sz val="8.0"/>
      </rPr>
      <t xml:space="preserve"> BLM</t>
    </r>
  </si>
  <si>
    <r>
      <rPr>
        <rFont val="Arial"/>
        <b/>
        <color theme="1"/>
        <sz val="8.0"/>
      </rPr>
      <t xml:space="preserve">R. </t>
    </r>
    <r>
      <rPr>
        <rFont val="Arial"/>
        <b val="0"/>
        <color theme="1"/>
        <sz val="8.0"/>
      </rPr>
      <t>Rendezvous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</si>
</sst>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&quot;$&quot;#,##0.00"/>
    <numFmt numFmtId="165" formatCode="_(&quot;$&quot;* #,##0.00_);_(&quot;$&quot;* \(#,##0.00\);_(&quot;$&quot;* &quot;-&quot;??_);_(@_)"/>
    <numFmt numFmtId="166" formatCode="m/d/yy"/>
    <numFmt numFmtId="167" formatCode="m/d"/>
  </numFmts>
  <fonts count="20">
    <font>
      <sz val="10.0"/>
      <color rgb="FF000000"/>
      <name val="Arial"/>
      <scheme val="minor"/>
    </font>
    <font>
      <b/>
      <sz val="24.0"/>
      <color theme="1"/>
      <name val="Arial"/>
    </font>
    <font/>
    <font>
      <sz val="10.0"/>
      <color theme="1"/>
      <name val="Arial"/>
    </font>
    <font>
      <b/>
      <sz val="10.0"/>
      <color theme="1"/>
      <name val="Arial"/>
    </font>
    <font>
      <b/>
      <sz val="20.0"/>
      <color theme="1"/>
      <name val="Arial"/>
    </font>
    <font>
      <b/>
      <sz val="12.0"/>
      <color theme="1"/>
      <name val="Arial"/>
    </font>
    <font>
      <sz val="8.0"/>
      <color theme="1"/>
      <name val="Arial"/>
    </font>
    <font>
      <sz val="10.0"/>
      <color rgb="FFFF0000"/>
      <name val="Arial"/>
    </font>
    <font>
      <b/>
      <u/>
      <sz val="12.0"/>
      <color theme="1"/>
      <name val="Arial"/>
    </font>
    <font>
      <sz val="12.0"/>
      <color theme="1"/>
      <name val="Arial"/>
    </font>
    <font>
      <sz val="14.0"/>
      <color theme="1"/>
      <name val="Arial"/>
    </font>
    <font>
      <u/>
      <sz val="10.0"/>
      <color theme="1"/>
      <name val="Arial"/>
    </font>
    <font>
      <u/>
      <sz val="10.0"/>
      <color theme="1"/>
      <name val="Arial"/>
    </font>
    <font>
      <b/>
      <sz val="11.0"/>
      <color theme="1"/>
      <name val="Arial"/>
    </font>
    <font>
      <u/>
      <sz val="10.0"/>
      <color theme="1"/>
      <name val="Arial"/>
    </font>
    <font>
      <b/>
      <sz val="8.0"/>
      <color theme="1"/>
      <name val="Arial"/>
    </font>
    <font>
      <sz val="9.0"/>
      <color rgb="FF1F1F1F"/>
      <name val="Arial"/>
    </font>
    <font>
      <sz val="9.0"/>
      <color theme="1"/>
      <name val="Arial"/>
    </font>
    <font>
      <color theme="1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1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 style="double">
        <color rgb="FF000000"/>
      </bottom>
    </border>
    <border>
      <right style="thin">
        <color rgb="FF000000"/>
      </right>
      <top style="medium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double">
        <color rgb="FF000000"/>
      </bottom>
    </border>
    <border>
      <left style="thin">
        <color rgb="FF000000"/>
      </left>
      <top style="medium">
        <color rgb="FF000000"/>
      </top>
      <bottom style="double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double">
        <color rgb="FF000000"/>
      </bottom>
    </border>
    <border>
      <left style="medium">
        <color rgb="FF000000"/>
      </left>
      <top style="double">
        <color rgb="FF000000"/>
      </top>
      <bottom style="medium">
        <color rgb="FF000000"/>
      </bottom>
    </border>
    <border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double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ck">
        <color rgb="FF000000"/>
      </top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</border>
    <border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</border>
    <border>
      <right style="medium">
        <color rgb="FF000000"/>
      </right>
      <top style="thick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3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2" fillId="0" fontId="1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3" numFmtId="164" xfId="0" applyAlignment="1" applyFont="1" applyNumberFormat="1">
      <alignment horizontal="center"/>
    </xf>
    <xf borderId="0" fillId="0" fontId="4" numFmtId="0" xfId="0" applyFont="1"/>
    <xf borderId="0" fillId="0" fontId="4" numFmtId="0" xfId="0" applyAlignment="1" applyFont="1">
      <alignment horizontal="center"/>
    </xf>
    <xf borderId="0" fillId="0" fontId="5" numFmtId="0" xfId="0" applyFont="1"/>
    <xf borderId="4" fillId="0" fontId="5" numFmtId="0" xfId="0" applyAlignment="1" applyBorder="1" applyFont="1">
      <alignment horizontal="center" vertical="center"/>
    </xf>
    <xf borderId="5" fillId="0" fontId="2" numFmtId="0" xfId="0" applyBorder="1" applyFont="1"/>
    <xf borderId="0" fillId="0" fontId="5" numFmtId="0" xfId="0" applyAlignment="1" applyFont="1">
      <alignment horizontal="center"/>
    </xf>
    <xf borderId="0" fillId="0" fontId="6" numFmtId="0" xfId="0" applyAlignment="1" applyFont="1">
      <alignment horizontal="left"/>
    </xf>
    <xf borderId="4" fillId="0" fontId="6" numFmtId="0" xfId="0" applyAlignment="1" applyBorder="1" applyFont="1">
      <alignment horizontal="center" readingOrder="0" vertical="center"/>
    </xf>
    <xf borderId="0" fillId="0" fontId="4" numFmtId="164" xfId="0" applyAlignment="1" applyFont="1" applyNumberFormat="1">
      <alignment horizontal="center"/>
    </xf>
    <xf borderId="0" fillId="0" fontId="4" numFmtId="0" xfId="0" applyAlignment="1" applyFont="1">
      <alignment horizontal="left"/>
    </xf>
    <xf borderId="6" fillId="0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7" fillId="0" fontId="6" numFmtId="0" xfId="0" applyAlignment="1" applyBorder="1" applyFont="1">
      <alignment horizontal="left"/>
    </xf>
    <xf borderId="0" fillId="0" fontId="4" numFmtId="164" xfId="0" applyAlignment="1" applyFont="1" applyNumberFormat="1">
      <alignment horizontal="left"/>
    </xf>
    <xf borderId="0" fillId="0" fontId="7" numFmtId="0" xfId="0" applyAlignment="1" applyFont="1">
      <alignment horizontal="center"/>
    </xf>
    <xf borderId="1" fillId="0" fontId="3" numFmtId="0" xfId="0" applyBorder="1" applyFont="1"/>
    <xf borderId="2" fillId="0" fontId="3" numFmtId="0" xfId="0" applyBorder="1" applyFont="1"/>
    <xf borderId="9" fillId="0" fontId="3" numFmtId="0" xfId="0" applyBorder="1" applyFont="1"/>
    <xf borderId="10" fillId="0" fontId="3" numFmtId="0" xfId="0" applyAlignment="1" applyBorder="1" applyFont="1">
      <alignment horizontal="center"/>
    </xf>
    <xf borderId="3" fillId="0" fontId="3" numFmtId="0" xfId="0" applyBorder="1" applyFont="1"/>
    <xf borderId="0" fillId="0" fontId="3" numFmtId="0" xfId="0" applyFont="1"/>
    <xf borderId="0" fillId="0" fontId="3" numFmtId="0" xfId="0" applyAlignment="1" applyFont="1">
      <alignment horizontal="center"/>
    </xf>
    <xf borderId="11" fillId="0" fontId="3" numFmtId="0" xfId="0" applyBorder="1" applyFont="1"/>
    <xf borderId="12" fillId="0" fontId="3" numFmtId="0" xfId="0" applyBorder="1" applyFont="1"/>
    <xf borderId="13" fillId="0" fontId="3" numFmtId="0" xfId="0" applyAlignment="1" applyBorder="1" applyFont="1">
      <alignment horizontal="center"/>
    </xf>
    <xf borderId="13" fillId="0" fontId="4" numFmtId="0" xfId="0" applyAlignment="1" applyBorder="1" applyFont="1">
      <alignment horizontal="center"/>
    </xf>
    <xf borderId="14" fillId="0" fontId="3" numFmtId="0" xfId="0" applyBorder="1" applyFont="1"/>
    <xf borderId="0" fillId="0" fontId="3" numFmtId="164" xfId="0" applyAlignment="1" applyFont="1" applyNumberFormat="1">
      <alignment horizontal="left"/>
    </xf>
    <xf borderId="15" fillId="0" fontId="3" numFmtId="0" xfId="0" applyBorder="1" applyFont="1"/>
    <xf borderId="16" fillId="0" fontId="3" numFmtId="0" xfId="0" applyBorder="1" applyFont="1"/>
    <xf borderId="17" fillId="0" fontId="3" numFmtId="1" xfId="0" applyBorder="1" applyFont="1" applyNumberFormat="1"/>
    <xf borderId="18" fillId="0" fontId="3" numFmtId="164" xfId="0" applyAlignment="1" applyBorder="1" applyFont="1" applyNumberFormat="1">
      <alignment horizontal="center"/>
    </xf>
    <xf borderId="18" fillId="0" fontId="4" numFmtId="164" xfId="0" applyAlignment="1" applyBorder="1" applyFont="1" applyNumberFormat="1">
      <alignment horizontal="right"/>
    </xf>
    <xf borderId="19" fillId="0" fontId="3" numFmtId="0" xfId="0" applyBorder="1" applyFont="1"/>
    <xf borderId="20" fillId="0" fontId="3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1" xfId="0" applyBorder="1" applyFont="1" applyNumberFormat="1"/>
    <xf borderId="24" fillId="0" fontId="3" numFmtId="164" xfId="0" applyAlignment="1" applyBorder="1" applyFont="1" applyNumberFormat="1">
      <alignment horizontal="center"/>
    </xf>
    <xf borderId="23" fillId="0" fontId="4" numFmtId="164" xfId="0" applyAlignment="1" applyBorder="1" applyFont="1" applyNumberFormat="1">
      <alignment horizontal="right"/>
    </xf>
    <xf borderId="25" fillId="0" fontId="8" numFmtId="0" xfId="0" applyBorder="1" applyFont="1"/>
    <xf borderId="26" fillId="0" fontId="3" numFmtId="0" xfId="0" applyBorder="1" applyFont="1"/>
    <xf borderId="4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29" fillId="0" fontId="3" numFmtId="164" xfId="0" applyAlignment="1" applyBorder="1" applyFont="1" applyNumberFormat="1">
      <alignment horizontal="center"/>
    </xf>
    <xf borderId="29" fillId="0" fontId="4" numFmtId="164" xfId="0" applyAlignment="1" applyBorder="1" applyFont="1" applyNumberFormat="1">
      <alignment horizontal="right"/>
    </xf>
    <xf borderId="30" fillId="0" fontId="3" numFmtId="0" xfId="0" applyBorder="1" applyFont="1"/>
    <xf borderId="31" fillId="0" fontId="3" numFmtId="0" xfId="0" applyBorder="1" applyFont="1"/>
    <xf borderId="17" fillId="0" fontId="3" numFmtId="0" xfId="0" applyBorder="1" applyFont="1"/>
    <xf borderId="17" fillId="0" fontId="3" numFmtId="164" xfId="0" applyAlignment="1" applyBorder="1" applyFont="1" applyNumberFormat="1">
      <alignment horizontal="center"/>
    </xf>
    <xf borderId="17" fillId="0" fontId="4" numFmtId="164" xfId="0" applyAlignment="1" applyBorder="1" applyFont="1" applyNumberFormat="1">
      <alignment horizontal="right"/>
    </xf>
    <xf borderId="32" fillId="0" fontId="3" numFmtId="0" xfId="0" applyBorder="1" applyFont="1"/>
    <xf borderId="33" fillId="0" fontId="3" numFmtId="0" xfId="0" applyBorder="1" applyFont="1"/>
    <xf borderId="13" fillId="0" fontId="3" numFmtId="1" xfId="0" applyBorder="1" applyFont="1" applyNumberFormat="1"/>
    <xf borderId="13" fillId="0" fontId="3" numFmtId="164" xfId="0" applyAlignment="1" applyBorder="1" applyFont="1" applyNumberFormat="1">
      <alignment horizontal="center"/>
    </xf>
    <xf borderId="13" fillId="0" fontId="4" numFmtId="164" xfId="0" applyAlignment="1" applyBorder="1" applyFont="1" applyNumberFormat="1">
      <alignment horizontal="right"/>
    </xf>
    <xf borderId="34" fillId="0" fontId="3" numFmtId="0" xfId="0" applyBorder="1" applyFont="1"/>
    <xf borderId="23" fillId="0" fontId="3" numFmtId="1" xfId="0" applyBorder="1" applyFont="1" applyNumberFormat="1"/>
    <xf borderId="25" fillId="0" fontId="3" numFmtId="0" xfId="0" applyBorder="1" applyFont="1"/>
    <xf borderId="35" fillId="0" fontId="3" numFmtId="164" xfId="0" applyAlignment="1" applyBorder="1" applyFont="1" applyNumberFormat="1">
      <alignment horizontal="center"/>
    </xf>
    <xf borderId="35" fillId="0" fontId="4" numFmtId="164" xfId="0" applyAlignment="1" applyBorder="1" applyFont="1" applyNumberFormat="1">
      <alignment horizontal="right"/>
    </xf>
    <xf borderId="24" fillId="0" fontId="4" numFmtId="164" xfId="0" applyAlignment="1" applyBorder="1" applyFont="1" applyNumberFormat="1">
      <alignment horizontal="right"/>
    </xf>
    <xf borderId="13" fillId="0" fontId="3" numFmtId="0" xfId="0" applyBorder="1" applyFont="1"/>
    <xf borderId="35" fillId="0" fontId="3" numFmtId="164" xfId="0" applyBorder="1" applyFont="1" applyNumberFormat="1"/>
    <xf borderId="24" fillId="0" fontId="3" numFmtId="164" xfId="0" applyBorder="1" applyFont="1" applyNumberFormat="1"/>
    <xf borderId="18" fillId="0" fontId="3" numFmtId="164" xfId="0" applyBorder="1" applyFont="1" applyNumberFormat="1"/>
    <xf borderId="15" fillId="0" fontId="4" numFmtId="0" xfId="0" applyBorder="1" applyFont="1"/>
    <xf borderId="16" fillId="0" fontId="4" numFmtId="0" xfId="0" applyBorder="1" applyFont="1"/>
    <xf borderId="36" fillId="0" fontId="3" numFmtId="0" xfId="0" applyBorder="1" applyFont="1"/>
    <xf borderId="37" fillId="0" fontId="3" numFmtId="0" xfId="0" applyBorder="1" applyFont="1"/>
    <xf borderId="38" fillId="0" fontId="3" numFmtId="0" xfId="0" applyBorder="1" applyFont="1"/>
    <xf borderId="39" fillId="0" fontId="3" numFmtId="164" xfId="0" applyBorder="1" applyFont="1" applyNumberFormat="1"/>
    <xf borderId="39" fillId="0" fontId="4" numFmtId="164" xfId="0" applyAlignment="1" applyBorder="1" applyFont="1" applyNumberFormat="1">
      <alignment horizontal="right"/>
    </xf>
    <xf borderId="40" fillId="0" fontId="3" numFmtId="0" xfId="0" applyBorder="1" applyFont="1"/>
    <xf borderId="41" fillId="0" fontId="3" numFmtId="0" xfId="0" applyBorder="1" applyFont="1"/>
    <xf borderId="42" fillId="0" fontId="3" numFmtId="0" xfId="0" applyBorder="1" applyFont="1"/>
    <xf borderId="43" fillId="0" fontId="3" numFmtId="164" xfId="0" applyBorder="1" applyFont="1" applyNumberFormat="1"/>
    <xf borderId="44" fillId="0" fontId="3" numFmtId="164" xfId="0" applyBorder="1" applyFont="1" applyNumberFormat="1"/>
    <xf borderId="44" fillId="0" fontId="4" numFmtId="164" xfId="0" applyAlignment="1" applyBorder="1" applyFont="1" applyNumberFormat="1">
      <alignment horizontal="right"/>
    </xf>
    <xf borderId="45" fillId="0" fontId="3" numFmtId="0" xfId="0" applyBorder="1" applyFont="1"/>
    <xf borderId="46" fillId="0" fontId="3" numFmtId="0" xfId="0" applyBorder="1" applyFont="1"/>
    <xf borderId="47" fillId="0" fontId="3" numFmtId="0" xfId="0" applyBorder="1" applyFont="1"/>
    <xf borderId="48" fillId="0" fontId="3" numFmtId="164" xfId="0" applyBorder="1" applyFont="1" applyNumberFormat="1"/>
    <xf borderId="49" fillId="0" fontId="4" numFmtId="164" xfId="0" applyBorder="1" applyFont="1" applyNumberFormat="1"/>
    <xf borderId="49" fillId="0" fontId="4" numFmtId="164" xfId="0" applyAlignment="1" applyBorder="1" applyFont="1" applyNumberFormat="1">
      <alignment horizontal="right"/>
    </xf>
    <xf borderId="50" fillId="0" fontId="3" numFmtId="0" xfId="0" applyBorder="1" applyFont="1"/>
    <xf borderId="0" fillId="0" fontId="3" numFmtId="164" xfId="0" applyFont="1" applyNumberFormat="1"/>
    <xf borderId="1" fillId="0" fontId="1" numFmtId="0" xfId="0" applyAlignment="1" applyBorder="1" applyFont="1">
      <alignment horizontal="center"/>
    </xf>
    <xf borderId="2" fillId="0" fontId="1" numFmtId="0" xfId="0" applyBorder="1" applyFont="1"/>
    <xf borderId="2" fillId="0" fontId="1" numFmtId="0" xfId="0" applyAlignment="1" applyBorder="1" applyFont="1">
      <alignment horizontal="left"/>
    </xf>
    <xf borderId="3" fillId="0" fontId="1" numFmtId="165" xfId="0" applyAlignment="1" applyBorder="1" applyFont="1" applyNumberFormat="1">
      <alignment horizontal="center"/>
    </xf>
    <xf borderId="4" fillId="0" fontId="5" numFmtId="0" xfId="0" applyBorder="1" applyFont="1"/>
    <xf borderId="0" fillId="0" fontId="5" numFmtId="0" xfId="0" applyAlignment="1" applyFont="1">
      <alignment horizontal="center" vertical="center"/>
    </xf>
    <xf borderId="5" fillId="0" fontId="5" numFmtId="165" xfId="0" applyAlignment="1" applyBorder="1" applyFont="1" applyNumberFormat="1">
      <alignment horizontal="center"/>
    </xf>
    <xf borderId="4" fillId="0" fontId="6" numFmtId="0" xfId="0" applyAlignment="1" applyBorder="1" applyFont="1">
      <alignment horizontal="left"/>
    </xf>
    <xf borderId="0" fillId="0" fontId="9" numFmtId="0" xfId="0" applyAlignment="1" applyFont="1">
      <alignment horizontal="left"/>
    </xf>
    <xf borderId="0" fillId="0" fontId="6" numFmtId="0" xfId="0" applyAlignment="1" applyFont="1">
      <alignment horizontal="center"/>
    </xf>
    <xf borderId="5" fillId="0" fontId="6" numFmtId="165" xfId="0" applyAlignment="1" applyBorder="1" applyFont="1" applyNumberFormat="1">
      <alignment horizontal="left"/>
    </xf>
    <xf borderId="6" fillId="0" fontId="6" numFmtId="0" xfId="0" applyAlignment="1" applyBorder="1" applyFont="1">
      <alignment horizontal="left"/>
    </xf>
    <xf borderId="7" fillId="0" fontId="3" numFmtId="0" xfId="0" applyAlignment="1" applyBorder="1" applyFont="1">
      <alignment horizontal="center"/>
    </xf>
    <xf borderId="8" fillId="0" fontId="6" numFmtId="165" xfId="0" applyAlignment="1" applyBorder="1" applyFont="1" applyNumberFormat="1">
      <alignment horizontal="left"/>
    </xf>
    <xf borderId="4" fillId="0" fontId="10" numFmtId="0" xfId="0" applyAlignment="1" applyBorder="1" applyFont="1">
      <alignment horizontal="center"/>
    </xf>
    <xf borderId="51" fillId="0" fontId="7" numFmtId="0" xfId="0" applyAlignment="1" applyBorder="1" applyFont="1">
      <alignment horizontal="center"/>
    </xf>
    <xf borderId="52" fillId="0" fontId="2" numFmtId="0" xfId="0" applyBorder="1" applyFont="1"/>
    <xf borderId="53" fillId="0" fontId="2" numFmtId="0" xfId="0" applyBorder="1" applyFont="1"/>
    <xf borderId="54" fillId="0" fontId="7" numFmtId="165" xfId="0" applyAlignment="1" applyBorder="1" applyFont="1" applyNumberFormat="1">
      <alignment horizontal="center"/>
    </xf>
    <xf borderId="35" fillId="0" fontId="7" numFmtId="0" xfId="0" applyAlignment="1" applyBorder="1" applyFont="1">
      <alignment horizontal="center"/>
    </xf>
    <xf borderId="12" fillId="0" fontId="2" numFmtId="0" xfId="0" applyBorder="1" applyFont="1"/>
    <xf borderId="33" fillId="0" fontId="2" numFmtId="0" xfId="0" applyBorder="1" applyFont="1"/>
    <xf borderId="33" fillId="0" fontId="7" numFmtId="0" xfId="0" applyAlignment="1" applyBorder="1" applyFont="1">
      <alignment horizontal="center"/>
    </xf>
    <xf borderId="13" fillId="0" fontId="7" numFmtId="0" xfId="0" applyAlignment="1" applyBorder="1" applyFont="1">
      <alignment horizontal="center"/>
    </xf>
    <xf borderId="55" fillId="0" fontId="7" numFmtId="0" xfId="0" applyAlignment="1" applyBorder="1" applyFont="1">
      <alignment horizontal="center"/>
    </xf>
    <xf borderId="12" fillId="0" fontId="7" numFmtId="0" xfId="0" applyAlignment="1" applyBorder="1" applyFont="1">
      <alignment horizontal="center"/>
    </xf>
    <xf borderId="34" fillId="0" fontId="7" numFmtId="165" xfId="0" applyAlignment="1" applyBorder="1" applyFont="1" applyNumberFormat="1">
      <alignment horizontal="center"/>
    </xf>
    <xf borderId="11" fillId="0" fontId="7" numFmtId="0" xfId="0" applyAlignment="1" applyBorder="1" applyFont="1">
      <alignment horizontal="center"/>
    </xf>
    <xf borderId="23" fillId="0" fontId="7" numFmtId="0" xfId="0" applyAlignment="1" applyBorder="1" applyFont="1">
      <alignment horizontal="center"/>
    </xf>
    <xf borderId="22" fillId="0" fontId="7" numFmtId="0" xfId="0" applyAlignment="1" applyBorder="1" applyFont="1">
      <alignment horizontal="center"/>
    </xf>
    <xf borderId="56" fillId="0" fontId="7" numFmtId="165" xfId="0" applyAlignment="1" applyBorder="1" applyFont="1" applyNumberFormat="1">
      <alignment horizontal="center"/>
    </xf>
    <xf borderId="55" fillId="0" fontId="3" numFmtId="0" xfId="0" applyAlignment="1" applyBorder="1" applyFont="1">
      <alignment horizontal="right"/>
    </xf>
    <xf borderId="55" fillId="0" fontId="3" numFmtId="165" xfId="0" applyAlignment="1" applyBorder="1" applyFont="1" applyNumberFormat="1">
      <alignment horizontal="right"/>
    </xf>
    <xf borderId="28" fillId="0" fontId="3" numFmtId="0" xfId="0" applyBorder="1" applyFont="1"/>
    <xf borderId="17" fillId="0" fontId="3" numFmtId="0" xfId="0" applyAlignment="1" applyBorder="1" applyFont="1">
      <alignment horizontal="right"/>
    </xf>
    <xf borderId="17" fillId="0" fontId="3" numFmtId="165" xfId="0" applyAlignment="1" applyBorder="1" applyFont="1" applyNumberFormat="1">
      <alignment horizontal="right"/>
    </xf>
    <xf quotePrefix="1" borderId="15" fillId="0" fontId="3" numFmtId="0" xfId="0" applyBorder="1" applyFont="1"/>
    <xf borderId="38" fillId="0" fontId="3" numFmtId="0" xfId="0" applyAlignment="1" applyBorder="1" applyFont="1">
      <alignment horizontal="right"/>
    </xf>
    <xf borderId="40" fillId="0" fontId="3" numFmtId="165" xfId="0" applyAlignment="1" applyBorder="1" applyFont="1" applyNumberFormat="1">
      <alignment horizontal="right"/>
    </xf>
    <xf borderId="57" fillId="0" fontId="10" numFmtId="0" xfId="0" applyAlignment="1" applyBorder="1" applyFont="1">
      <alignment horizontal="center"/>
    </xf>
    <xf borderId="58" fillId="0" fontId="7" numFmtId="0" xfId="0" applyAlignment="1" applyBorder="1" applyFont="1">
      <alignment horizontal="center"/>
    </xf>
    <xf borderId="59" fillId="0" fontId="2" numFmtId="0" xfId="0" applyBorder="1" applyFont="1"/>
    <xf borderId="60" fillId="0" fontId="2" numFmtId="0" xfId="0" applyBorder="1" applyFont="1"/>
    <xf borderId="61" fillId="0" fontId="7" numFmtId="165" xfId="0" applyAlignment="1" applyBorder="1" applyFont="1" applyNumberFormat="1">
      <alignment horizontal="center"/>
    </xf>
    <xf borderId="4" fillId="0" fontId="3" numFmtId="0" xfId="0" applyAlignment="1" applyBorder="1" applyFont="1">
      <alignment horizontal="right"/>
    </xf>
    <xf borderId="18" fillId="0" fontId="7" numFmtId="0" xfId="0" applyAlignment="1" applyBorder="1" applyFont="1">
      <alignment horizontal="center"/>
    </xf>
    <xf borderId="20" fillId="0" fontId="2" numFmtId="0" xfId="0" applyBorder="1" applyFont="1"/>
    <xf borderId="16" fillId="0" fontId="2" numFmtId="0" xfId="0" applyBorder="1" applyFont="1"/>
    <xf borderId="17" fillId="0" fontId="7" numFmtId="0" xfId="0" applyAlignment="1" applyBorder="1" applyFont="1">
      <alignment horizontal="center"/>
    </xf>
    <xf borderId="19" fillId="0" fontId="7" numFmtId="165" xfId="0" applyAlignment="1" applyBorder="1" applyFont="1" applyNumberFormat="1">
      <alignment horizontal="center"/>
    </xf>
    <xf borderId="4" fillId="0" fontId="7" numFmtId="0" xfId="0" applyAlignment="1" applyBorder="1" applyFont="1">
      <alignment horizontal="center"/>
    </xf>
    <xf borderId="38" fillId="0" fontId="7" numFmtId="0" xfId="0" applyAlignment="1" applyBorder="1" applyFont="1">
      <alignment horizontal="center"/>
    </xf>
    <xf borderId="25" fillId="0" fontId="7" numFmtId="165" xfId="0" applyAlignment="1" applyBorder="1" applyFont="1" applyNumberFormat="1">
      <alignment horizontal="center"/>
    </xf>
    <xf borderId="62" fillId="0" fontId="4" numFmtId="0" xfId="0" applyBorder="1" applyFont="1"/>
    <xf borderId="63" fillId="0" fontId="4" numFmtId="0" xfId="0" applyBorder="1" applyFont="1"/>
    <xf borderId="64" fillId="0" fontId="4" numFmtId="165" xfId="0" applyBorder="1" applyFont="1" applyNumberFormat="1"/>
    <xf borderId="0" fillId="0" fontId="4" numFmtId="165" xfId="0" applyFont="1" applyNumberFormat="1"/>
    <xf borderId="0" fillId="0" fontId="1" numFmtId="165" xfId="0" applyAlignment="1" applyFont="1" applyNumberFormat="1">
      <alignment horizontal="center"/>
    </xf>
    <xf borderId="0" fillId="0" fontId="5" numFmtId="165" xfId="0" applyAlignment="1" applyFont="1" applyNumberFormat="1">
      <alignment horizontal="center"/>
    </xf>
    <xf borderId="0" fillId="0" fontId="6" numFmtId="165" xfId="0" applyAlignment="1" applyFont="1" applyNumberFormat="1">
      <alignment horizontal="left"/>
    </xf>
    <xf borderId="0" fillId="0" fontId="3" numFmtId="165" xfId="0" applyFont="1" applyNumberFormat="1"/>
    <xf borderId="27" fillId="0" fontId="3" numFmtId="0" xfId="0" applyBorder="1" applyFont="1"/>
    <xf borderId="27" fillId="0" fontId="3" numFmtId="165" xfId="0" applyBorder="1" applyFont="1" applyNumberFormat="1"/>
    <xf borderId="0" fillId="0" fontId="3" numFmtId="49" xfId="0" applyAlignment="1" applyFont="1" applyNumberFormat="1">
      <alignment horizontal="right" vertical="center"/>
    </xf>
    <xf borderId="0" fillId="0" fontId="3" numFmtId="49" xfId="0" applyAlignment="1" applyFont="1" applyNumberFormat="1">
      <alignment horizontal="left" vertical="center"/>
    </xf>
    <xf borderId="0" fillId="0" fontId="3" numFmtId="0" xfId="0" applyAlignment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3" numFmtId="0" xfId="0" applyAlignment="1" applyFont="1">
      <alignment horizontal="left" vertical="center"/>
    </xf>
    <xf borderId="0" fillId="0" fontId="12" numFmtId="0" xfId="0" applyAlignment="1" applyFont="1">
      <alignment horizontal="center" vertical="center"/>
    </xf>
    <xf borderId="0" fillId="0" fontId="13" numFmtId="165" xfId="0" applyAlignment="1" applyFont="1" applyNumberFormat="1">
      <alignment vertical="center"/>
    </xf>
    <xf borderId="0" fillId="0" fontId="3" numFmtId="0" xfId="0" applyAlignment="1" applyFont="1">
      <alignment vertical="center"/>
    </xf>
    <xf borderId="12" fillId="0" fontId="3" numFmtId="49" xfId="0" applyAlignment="1" applyBorder="1" applyFont="1" applyNumberFormat="1">
      <alignment horizontal="left" vertical="center"/>
    </xf>
    <xf borderId="0" fillId="0" fontId="6" numFmtId="0" xfId="0" applyAlignment="1" applyFont="1">
      <alignment horizontal="center" vertical="center"/>
    </xf>
    <xf borderId="20" fillId="0" fontId="3" numFmtId="49" xfId="0" applyAlignment="1" applyBorder="1" applyFont="1" applyNumberFormat="1">
      <alignment horizontal="left" vertical="center"/>
    </xf>
    <xf borderId="0" fillId="0" fontId="14" numFmtId="0" xfId="0" applyAlignment="1" applyFont="1">
      <alignment horizontal="center" vertical="center"/>
    </xf>
    <xf borderId="0" fillId="0" fontId="3" numFmtId="165" xfId="0" applyAlignment="1" applyFont="1" applyNumberFormat="1">
      <alignment vertical="center"/>
    </xf>
    <xf borderId="0" fillId="0" fontId="3" numFmtId="49" xfId="0" applyAlignment="1" applyFont="1" applyNumberFormat="1">
      <alignment vertical="center"/>
    </xf>
    <xf borderId="0" fillId="0" fontId="3" numFmtId="49" xfId="0" applyAlignment="1" applyFont="1" applyNumberFormat="1">
      <alignment horizontal="center" vertical="center"/>
    </xf>
    <xf borderId="0" fillId="0" fontId="7" numFmtId="0" xfId="0" applyAlignment="1" applyFont="1">
      <alignment horizontal="center" vertical="center"/>
    </xf>
    <xf borderId="7" fillId="0" fontId="3" numFmtId="0" xfId="0" applyAlignment="1" applyBorder="1" applyFont="1">
      <alignment horizontal="center" vertical="center"/>
    </xf>
    <xf borderId="7" fillId="0" fontId="3" numFmtId="165" xfId="0" applyAlignment="1" applyBorder="1" applyFont="1" applyNumberFormat="1">
      <alignment vertical="center"/>
    </xf>
    <xf borderId="64" fillId="0" fontId="3" numFmtId="49" xfId="0" applyAlignment="1" applyBorder="1" applyFont="1" applyNumberFormat="1">
      <alignment vertical="center"/>
    </xf>
    <xf borderId="62" fillId="0" fontId="3" numFmtId="49" xfId="0" applyAlignment="1" applyBorder="1" applyFont="1" applyNumberFormat="1">
      <alignment horizontal="center" vertical="center"/>
    </xf>
    <xf borderId="65" fillId="0" fontId="2" numFmtId="0" xfId="0" applyBorder="1" applyFont="1"/>
    <xf borderId="62" fillId="0" fontId="3" numFmtId="0" xfId="0" applyAlignment="1" applyBorder="1" applyFont="1">
      <alignment horizontal="center" vertical="center"/>
    </xf>
    <xf borderId="52" fillId="0" fontId="3" numFmtId="0" xfId="0" applyAlignment="1" applyBorder="1" applyFont="1">
      <alignment horizontal="center" vertical="center"/>
    </xf>
    <xf borderId="66" fillId="0" fontId="3" numFmtId="165" xfId="0" applyAlignment="1" applyBorder="1" applyFont="1" applyNumberFormat="1">
      <alignment horizontal="center" vertical="center"/>
    </xf>
    <xf borderId="67" fillId="0" fontId="7" numFmtId="49" xfId="0" applyBorder="1" applyFont="1" applyNumberFormat="1"/>
    <xf borderId="68" fillId="0" fontId="7" numFmtId="49" xfId="0" applyAlignment="1" applyBorder="1" applyFont="1" applyNumberFormat="1">
      <alignment horizontal="center"/>
    </xf>
    <xf borderId="9" fillId="0" fontId="7" numFmtId="49" xfId="0" applyAlignment="1" applyBorder="1" applyFont="1" applyNumberFormat="1">
      <alignment horizontal="center"/>
    </xf>
    <xf borderId="5" fillId="0" fontId="7" numFmtId="49" xfId="0" applyAlignment="1" applyBorder="1" applyFont="1" applyNumberFormat="1">
      <alignment horizontal="center"/>
    </xf>
    <xf borderId="68" fillId="0" fontId="7" numFmtId="0" xfId="0" applyAlignment="1" applyBorder="1" applyFont="1">
      <alignment horizontal="center"/>
    </xf>
    <xf borderId="9" fillId="0" fontId="7" numFmtId="0" xfId="0" applyAlignment="1" applyBorder="1" applyFont="1">
      <alignment horizontal="center"/>
    </xf>
    <xf borderId="10" fillId="0" fontId="7" numFmtId="0" xfId="0" applyAlignment="1" applyBorder="1" applyFont="1">
      <alignment horizontal="center"/>
    </xf>
    <xf borderId="69" fillId="0" fontId="7" numFmtId="0" xfId="0" applyAlignment="1" applyBorder="1" applyFont="1">
      <alignment horizontal="center"/>
    </xf>
    <xf borderId="70" fillId="0" fontId="7" numFmtId="0" xfId="0" applyAlignment="1" applyBorder="1" applyFont="1">
      <alignment horizontal="center"/>
    </xf>
    <xf borderId="5" fillId="0" fontId="7" numFmtId="0" xfId="0" applyAlignment="1" applyBorder="1" applyFont="1">
      <alignment horizontal="center"/>
    </xf>
    <xf borderId="67" fillId="0" fontId="7" numFmtId="165" xfId="0" applyAlignment="1" applyBorder="1" applyFont="1" applyNumberFormat="1">
      <alignment horizontal="center"/>
    </xf>
    <xf borderId="0" fillId="0" fontId="7" numFmtId="0" xfId="0" applyFont="1"/>
    <xf borderId="71" fillId="0" fontId="7" numFmtId="49" xfId="0" applyAlignment="1" applyBorder="1" applyFont="1" applyNumberFormat="1">
      <alignment horizontal="center"/>
    </xf>
    <xf borderId="28" fillId="0" fontId="7" numFmtId="49" xfId="0" applyAlignment="1" applyBorder="1" applyFont="1" applyNumberFormat="1">
      <alignment horizontal="center"/>
    </xf>
    <xf borderId="71" fillId="0" fontId="7" numFmtId="0" xfId="0" applyAlignment="1" applyBorder="1" applyFont="1">
      <alignment horizontal="center"/>
    </xf>
    <xf borderId="28" fillId="0" fontId="7" numFmtId="0" xfId="0" applyAlignment="1" applyBorder="1" applyFont="1">
      <alignment horizontal="center"/>
    </xf>
    <xf borderId="29" fillId="0" fontId="7" numFmtId="0" xfId="0" applyAlignment="1" applyBorder="1" applyFont="1">
      <alignment horizontal="center"/>
    </xf>
    <xf borderId="30" fillId="0" fontId="7" numFmtId="0" xfId="0" applyAlignment="1" applyBorder="1" applyFont="1">
      <alignment horizontal="center"/>
    </xf>
    <xf borderId="27" fillId="0" fontId="7" numFmtId="0" xfId="0" applyAlignment="1" applyBorder="1" applyFont="1">
      <alignment horizontal="center"/>
    </xf>
    <xf borderId="18" fillId="0" fontId="3" numFmtId="0" xfId="0" applyBorder="1" applyFont="1"/>
    <xf borderId="55" fillId="0" fontId="3" numFmtId="49" xfId="0" applyAlignment="1" applyBorder="1" applyFont="1" applyNumberFormat="1">
      <alignment horizontal="center"/>
    </xf>
    <xf borderId="72" fillId="0" fontId="3" numFmtId="49" xfId="0" applyAlignment="1" applyBorder="1" applyFont="1" applyNumberFormat="1">
      <alignment horizontal="center"/>
    </xf>
    <xf borderId="73" fillId="0" fontId="3" numFmtId="165" xfId="0" applyAlignment="1" applyBorder="1" applyFont="1" applyNumberFormat="1">
      <alignment horizontal="right"/>
    </xf>
    <xf borderId="17" fillId="0" fontId="3" numFmtId="49" xfId="0" applyAlignment="1" applyBorder="1" applyFont="1" applyNumberFormat="1">
      <alignment horizontal="center"/>
    </xf>
    <xf borderId="19" fillId="0" fontId="3" numFmtId="165" xfId="0" applyAlignment="1" applyBorder="1" applyFont="1" applyNumberFormat="1">
      <alignment horizontal="right"/>
    </xf>
    <xf borderId="17" fillId="0" fontId="4" numFmtId="0" xfId="0" applyBorder="1" applyFont="1"/>
    <xf borderId="19" fillId="0" fontId="3" numFmtId="165" xfId="0" applyAlignment="1" applyBorder="1" applyFont="1" applyNumberFormat="1">
      <alignment horizontal="center"/>
    </xf>
    <xf borderId="17" fillId="0" fontId="3" numFmtId="49" xfId="0" applyAlignment="1" applyBorder="1" applyFont="1" applyNumberFormat="1">
      <alignment horizontal="left"/>
    </xf>
    <xf borderId="36" fillId="0" fontId="3" numFmtId="49" xfId="0" applyAlignment="1" applyBorder="1" applyFont="1" applyNumberFormat="1">
      <alignment horizontal="left"/>
    </xf>
    <xf borderId="74" fillId="0" fontId="3" numFmtId="49" xfId="0" applyAlignment="1" applyBorder="1" applyFont="1" applyNumberFormat="1">
      <alignment horizontal="center"/>
    </xf>
    <xf borderId="38" fillId="0" fontId="3" numFmtId="49" xfId="0" applyAlignment="1" applyBorder="1" applyFont="1" applyNumberFormat="1">
      <alignment horizontal="center"/>
    </xf>
    <xf borderId="32" fillId="0" fontId="3" numFmtId="49" xfId="0" applyAlignment="1" applyBorder="1" applyFont="1" applyNumberFormat="1">
      <alignment horizontal="center"/>
    </xf>
    <xf borderId="74" fillId="0" fontId="3" numFmtId="0" xfId="0" applyAlignment="1" applyBorder="1" applyFont="1">
      <alignment horizontal="right"/>
    </xf>
    <xf borderId="75" fillId="0" fontId="3" numFmtId="165" xfId="0" applyAlignment="1" applyBorder="1" applyFont="1" applyNumberFormat="1">
      <alignment horizontal="center"/>
    </xf>
    <xf borderId="76" fillId="0" fontId="3" numFmtId="49" xfId="0" applyAlignment="1" applyBorder="1" applyFont="1" applyNumberFormat="1">
      <alignment horizontal="center"/>
    </xf>
    <xf borderId="77" fillId="0" fontId="3" numFmtId="49" xfId="0" applyBorder="1" applyFont="1" applyNumberFormat="1"/>
    <xf borderId="78" fillId="0" fontId="3" numFmtId="49" xfId="0" applyBorder="1" applyFont="1" applyNumberFormat="1"/>
    <xf borderId="79" fillId="0" fontId="3" numFmtId="49" xfId="0" applyBorder="1" applyFont="1" applyNumberFormat="1"/>
    <xf borderId="77" fillId="0" fontId="3" numFmtId="0" xfId="0" applyAlignment="1" applyBorder="1" applyFont="1">
      <alignment horizontal="right"/>
    </xf>
    <xf borderId="78" fillId="0" fontId="3" numFmtId="0" xfId="0" applyAlignment="1" applyBorder="1" applyFont="1">
      <alignment horizontal="right"/>
    </xf>
    <xf borderId="80" fillId="0" fontId="3" numFmtId="165" xfId="0" applyAlignment="1" applyBorder="1" applyFont="1" applyNumberFormat="1">
      <alignment horizontal="center"/>
    </xf>
    <xf borderId="0" fillId="0" fontId="15" numFmtId="49" xfId="0" applyAlignment="1" applyFont="1" applyNumberFormat="1">
      <alignment horizontal="left"/>
    </xf>
    <xf borderId="0" fillId="0" fontId="3" numFmtId="49" xfId="0" applyFont="1" applyNumberFormat="1"/>
    <xf borderId="0" fillId="0" fontId="3" numFmtId="0" xfId="0" applyAlignment="1" applyFont="1">
      <alignment horizontal="right"/>
    </xf>
    <xf borderId="0" fillId="0" fontId="16" numFmtId="49" xfId="0" applyAlignment="1" applyFont="1" applyNumberFormat="1">
      <alignment horizontal="left"/>
    </xf>
    <xf borderId="0" fillId="0" fontId="7" numFmtId="49" xfId="0" applyAlignment="1" applyFont="1" applyNumberFormat="1">
      <alignment horizontal="left"/>
    </xf>
    <xf borderId="0" fillId="0" fontId="7" numFmtId="0" xfId="0" applyAlignment="1" applyFont="1">
      <alignment horizontal="left"/>
    </xf>
    <xf borderId="0" fillId="0" fontId="16" numFmtId="0" xfId="0" applyAlignment="1" applyFont="1">
      <alignment horizontal="left"/>
    </xf>
    <xf borderId="0" fillId="0" fontId="3" numFmtId="0" xfId="0" applyAlignment="1" applyFont="1">
      <alignment horizontal="left"/>
    </xf>
    <xf borderId="0" fillId="0" fontId="4" numFmtId="49" xfId="0" applyFont="1" applyNumberFormat="1"/>
    <xf borderId="3" fillId="0" fontId="7" numFmtId="49" xfId="0" applyAlignment="1" applyBorder="1" applyFont="1" applyNumberFormat="1">
      <alignment horizontal="center"/>
    </xf>
    <xf borderId="81" fillId="0" fontId="7" numFmtId="49" xfId="0" applyAlignment="1" applyBorder="1" applyFont="1" applyNumberFormat="1">
      <alignment horizontal="center"/>
    </xf>
    <xf borderId="82" fillId="0" fontId="7" numFmtId="49" xfId="0" applyAlignment="1" applyBorder="1" applyFont="1" applyNumberFormat="1">
      <alignment horizontal="center"/>
    </xf>
    <xf borderId="8" fillId="0" fontId="7" numFmtId="49" xfId="0" applyAlignment="1" applyBorder="1" applyFont="1" applyNumberFormat="1">
      <alignment horizontal="center"/>
    </xf>
    <xf borderId="13" fillId="0" fontId="3" numFmtId="49" xfId="0" applyAlignment="1" applyBorder="1" applyFont="1" applyNumberFormat="1">
      <alignment horizontal="center"/>
    </xf>
    <xf borderId="12" fillId="0" fontId="3" numFmtId="49" xfId="0" applyAlignment="1" applyBorder="1" applyFont="1" applyNumberFormat="1">
      <alignment horizontal="center"/>
    </xf>
    <xf borderId="0" fillId="2" fontId="17" numFmtId="0" xfId="0" applyFill="1" applyFont="1"/>
    <xf borderId="83" fillId="0" fontId="4" numFmtId="49" xfId="0" applyAlignment="1" applyBorder="1" applyFont="1" applyNumberFormat="1">
      <alignment horizontal="left"/>
    </xf>
    <xf borderId="17" fillId="0" fontId="4" numFmtId="49" xfId="0" applyAlignment="1" applyBorder="1" applyFont="1" applyNumberFormat="1">
      <alignment horizontal="left"/>
    </xf>
    <xf borderId="40" fillId="0" fontId="3" numFmtId="165" xfId="0" applyAlignment="1" applyBorder="1" applyFont="1" applyNumberFormat="1">
      <alignment horizontal="center"/>
    </xf>
    <xf borderId="74" fillId="0" fontId="4" numFmtId="49" xfId="0" applyAlignment="1" applyBorder="1" applyFont="1" applyNumberFormat="1">
      <alignment horizontal="left"/>
    </xf>
    <xf borderId="81" fillId="0" fontId="7" numFmtId="0" xfId="0" applyAlignment="1" applyBorder="1" applyFont="1">
      <alignment horizontal="center"/>
    </xf>
    <xf borderId="13" fillId="0" fontId="3" numFmtId="166" xfId="0" applyBorder="1" applyFont="1" applyNumberFormat="1"/>
    <xf borderId="13" fillId="0" fontId="4" numFmtId="49" xfId="0" applyAlignment="1" applyBorder="1" applyFont="1" applyNumberFormat="1">
      <alignment horizontal="center"/>
    </xf>
    <xf borderId="13" fillId="0" fontId="3" numFmtId="0" xfId="0" applyAlignment="1" applyBorder="1" applyFont="1">
      <alignment horizontal="right"/>
    </xf>
    <xf borderId="84" fillId="0" fontId="3" numFmtId="0" xfId="0" applyAlignment="1" applyBorder="1" applyFont="1">
      <alignment horizontal="right"/>
    </xf>
    <xf borderId="17" fillId="0" fontId="4" numFmtId="0" xfId="0" applyAlignment="1" applyBorder="1" applyFont="1">
      <alignment horizontal="right"/>
    </xf>
    <xf borderId="17" fillId="0" fontId="3" numFmtId="166" xfId="0" applyAlignment="1" applyBorder="1" applyFont="1" applyNumberFormat="1">
      <alignment horizontal="right"/>
    </xf>
    <xf borderId="17" fillId="0" fontId="4" numFmtId="49" xfId="0" applyAlignment="1" applyBorder="1" applyFont="1" applyNumberFormat="1">
      <alignment horizontal="center"/>
    </xf>
    <xf borderId="17" fillId="0" fontId="4" numFmtId="0" xfId="0" applyAlignment="1" applyBorder="1" applyFont="1">
      <alignment horizontal="center"/>
    </xf>
    <xf borderId="18" fillId="0" fontId="3" numFmtId="0" xfId="0" applyAlignment="1" applyBorder="1" applyFont="1">
      <alignment horizontal="right"/>
    </xf>
    <xf borderId="85" fillId="0" fontId="3" numFmtId="0" xfId="0" applyAlignment="1" applyBorder="1" applyFont="1">
      <alignment horizontal="right"/>
    </xf>
    <xf borderId="17" fillId="0" fontId="3" numFmtId="166" xfId="0" applyBorder="1" applyFont="1" applyNumberFormat="1"/>
    <xf borderId="86" fillId="0" fontId="3" numFmtId="49" xfId="0" applyAlignment="1" applyBorder="1" applyFont="1" applyNumberFormat="1">
      <alignment horizontal="center"/>
    </xf>
    <xf borderId="83" fillId="0" fontId="3" numFmtId="0" xfId="0" applyAlignment="1" applyBorder="1" applyFont="1">
      <alignment horizontal="right"/>
    </xf>
    <xf borderId="87" fillId="0" fontId="3" numFmtId="49" xfId="0" applyAlignment="1" applyBorder="1" applyFont="1" applyNumberFormat="1">
      <alignment horizontal="center"/>
    </xf>
    <xf borderId="31" fillId="0" fontId="3" numFmtId="0" xfId="0" applyAlignment="1" applyBorder="1" applyFont="1">
      <alignment horizontal="right"/>
    </xf>
    <xf borderId="14" fillId="0" fontId="3" numFmtId="49" xfId="0" applyAlignment="1" applyBorder="1" applyFont="1" applyNumberFormat="1">
      <alignment horizontal="center"/>
    </xf>
    <xf borderId="31" fillId="0" fontId="3" numFmtId="49" xfId="0" applyAlignment="1" applyBorder="1" applyFont="1" applyNumberFormat="1">
      <alignment horizontal="center"/>
    </xf>
    <xf borderId="88" fillId="0" fontId="3" numFmtId="49" xfId="0" applyAlignment="1" applyBorder="1" applyFont="1" applyNumberFormat="1">
      <alignment horizontal="left"/>
    </xf>
    <xf borderId="89" fillId="0" fontId="3" numFmtId="49" xfId="0" applyAlignment="1" applyBorder="1" applyFont="1" applyNumberFormat="1">
      <alignment horizontal="left"/>
    </xf>
    <xf borderId="90" fillId="0" fontId="3" numFmtId="49" xfId="0" applyAlignment="1" applyBorder="1" applyFont="1" applyNumberFormat="1">
      <alignment horizontal="center"/>
    </xf>
    <xf borderId="91" fillId="0" fontId="3" numFmtId="49" xfId="0" applyAlignment="1" applyBorder="1" applyFont="1" applyNumberFormat="1">
      <alignment horizontal="center"/>
    </xf>
    <xf borderId="92" fillId="0" fontId="3" numFmtId="0" xfId="0" applyAlignment="1" applyBorder="1" applyFont="1">
      <alignment horizontal="right"/>
    </xf>
    <xf borderId="93" fillId="0" fontId="3" numFmtId="0" xfId="0" applyAlignment="1" applyBorder="1" applyFont="1">
      <alignment horizontal="right"/>
    </xf>
    <xf borderId="16" fillId="0" fontId="3" numFmtId="0" xfId="0" applyAlignment="1" applyBorder="1" applyFont="1">
      <alignment horizontal="right"/>
    </xf>
    <xf borderId="94" fillId="0" fontId="3" numFmtId="49" xfId="0" applyAlignment="1" applyBorder="1" applyFont="1" applyNumberFormat="1">
      <alignment horizontal="left"/>
    </xf>
    <xf borderId="95" fillId="0" fontId="3" numFmtId="49" xfId="0" applyAlignment="1" applyBorder="1" applyFont="1" applyNumberFormat="1">
      <alignment horizontal="center"/>
    </xf>
    <xf borderId="96" fillId="0" fontId="3" numFmtId="0" xfId="0" applyAlignment="1" applyBorder="1" applyFont="1">
      <alignment horizontal="right"/>
    </xf>
    <xf borderId="1" fillId="0" fontId="3" numFmtId="49" xfId="0" applyAlignment="1" applyBorder="1" applyFont="1" applyNumberFormat="1">
      <alignment horizontal="center" vertical="center"/>
    </xf>
    <xf borderId="1" fillId="0" fontId="3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4" fillId="0" fontId="7" numFmtId="49" xfId="0" applyBorder="1" applyFont="1" applyNumberFormat="1"/>
    <xf borderId="17" fillId="0" fontId="7" numFmtId="49" xfId="0" applyAlignment="1" applyBorder="1" applyFont="1" applyNumberFormat="1">
      <alignment horizontal="center"/>
    </xf>
    <xf borderId="17" fillId="0" fontId="4" numFmtId="166" xfId="0" applyBorder="1" applyFont="1" applyNumberFormat="1"/>
    <xf borderId="9" fillId="0" fontId="3" numFmtId="0" xfId="0" applyAlignment="1" applyBorder="1" applyFont="1">
      <alignment horizontal="right"/>
    </xf>
    <xf borderId="23" fillId="0" fontId="3" numFmtId="49" xfId="0" applyAlignment="1" applyBorder="1" applyFont="1" applyNumberFormat="1">
      <alignment horizontal="center"/>
    </xf>
    <xf borderId="23" fillId="0" fontId="4" numFmtId="49" xfId="0" applyAlignment="1" applyBorder="1" applyFont="1" applyNumberFormat="1">
      <alignment horizontal="center"/>
    </xf>
    <xf borderId="23" fillId="0" fontId="4" numFmtId="0" xfId="0" applyAlignment="1" applyBorder="1" applyFont="1">
      <alignment horizontal="right"/>
    </xf>
    <xf borderId="66" fillId="0" fontId="3" numFmtId="49" xfId="0" applyAlignment="1" applyBorder="1" applyFont="1" applyNumberFormat="1">
      <alignment horizontal="center"/>
    </xf>
    <xf borderId="81" fillId="0" fontId="3" numFmtId="49" xfId="0" applyBorder="1" applyFont="1" applyNumberFormat="1"/>
    <xf borderId="82" fillId="0" fontId="3" numFmtId="49" xfId="0" applyBorder="1" applyFont="1" applyNumberFormat="1"/>
    <xf borderId="8" fillId="0" fontId="3" numFmtId="49" xfId="0" applyBorder="1" applyFont="1" applyNumberFormat="1"/>
    <xf borderId="81" fillId="0" fontId="3" numFmtId="0" xfId="0" applyAlignment="1" applyBorder="1" applyFont="1">
      <alignment horizontal="right"/>
    </xf>
    <xf borderId="0" fillId="0" fontId="3" numFmtId="0" xfId="0" applyAlignment="1" applyFont="1">
      <alignment horizontal="left" vertical="top"/>
    </xf>
    <xf borderId="90" fillId="0" fontId="7" numFmtId="49" xfId="0" applyAlignment="1" applyBorder="1" applyFont="1" applyNumberFormat="1">
      <alignment horizontal="center"/>
    </xf>
    <xf borderId="38" fillId="0" fontId="7" numFmtId="49" xfId="0" applyAlignment="1" applyBorder="1" applyFont="1" applyNumberFormat="1">
      <alignment horizontal="center"/>
    </xf>
    <xf borderId="91" fillId="0" fontId="7" numFmtId="49" xfId="0" applyAlignment="1" applyBorder="1" applyFont="1" applyNumberFormat="1">
      <alignment horizontal="center"/>
    </xf>
    <xf borderId="90" fillId="0" fontId="7" numFmtId="0" xfId="0" applyAlignment="1" applyBorder="1" applyFont="1">
      <alignment horizontal="center"/>
    </xf>
    <xf borderId="32" fillId="0" fontId="7" numFmtId="0" xfId="0" applyAlignment="1" applyBorder="1" applyFont="1">
      <alignment horizontal="center"/>
    </xf>
    <xf borderId="39" fillId="0" fontId="7" numFmtId="0" xfId="0" applyAlignment="1" applyBorder="1" applyFont="1">
      <alignment horizontal="center"/>
    </xf>
    <xf borderId="40" fillId="0" fontId="7" numFmtId="0" xfId="0" applyAlignment="1" applyBorder="1" applyFont="1">
      <alignment horizontal="center"/>
    </xf>
    <xf borderId="37" fillId="0" fontId="7" numFmtId="0" xfId="0" applyAlignment="1" applyBorder="1" applyFont="1">
      <alignment horizontal="center"/>
    </xf>
    <xf borderId="91" fillId="0" fontId="7" numFmtId="0" xfId="0" applyAlignment="1" applyBorder="1" applyFont="1">
      <alignment horizontal="center"/>
    </xf>
    <xf borderId="36" fillId="0" fontId="7" numFmtId="0" xfId="0" applyAlignment="1" applyBorder="1" applyFont="1">
      <alignment horizontal="center"/>
    </xf>
    <xf borderId="82" fillId="0" fontId="7" numFmtId="0" xfId="0" applyAlignment="1" applyBorder="1" applyFont="1">
      <alignment horizontal="center"/>
    </xf>
    <xf borderId="7" fillId="0" fontId="7" numFmtId="0" xfId="0" applyAlignment="1" applyBorder="1" applyFont="1">
      <alignment horizontal="center"/>
    </xf>
    <xf borderId="97" fillId="0" fontId="7" numFmtId="0" xfId="0" applyAlignment="1" applyBorder="1" applyFont="1">
      <alignment horizontal="center"/>
    </xf>
    <xf borderId="98" fillId="0" fontId="7" numFmtId="0" xfId="0" applyAlignment="1" applyBorder="1" applyFont="1">
      <alignment horizontal="center"/>
    </xf>
    <xf borderId="99" fillId="0" fontId="7" numFmtId="0" xfId="0" applyAlignment="1" applyBorder="1" applyFont="1">
      <alignment horizontal="center"/>
    </xf>
    <xf borderId="8" fillId="0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/>
    </xf>
    <xf borderId="13" fillId="0" fontId="4" numFmtId="0" xfId="0" applyBorder="1" applyFont="1"/>
    <xf borderId="17" fillId="0" fontId="3" numFmtId="49" xfId="0" applyBorder="1" applyFont="1" applyNumberFormat="1"/>
    <xf borderId="23" fillId="0" fontId="3" numFmtId="49" xfId="0" applyAlignment="1" applyBorder="1" applyFont="1" applyNumberFormat="1">
      <alignment horizontal="left"/>
    </xf>
    <xf borderId="23" fillId="0" fontId="3" numFmtId="0" xfId="0" applyAlignment="1" applyBorder="1" applyFont="1">
      <alignment horizontal="right"/>
    </xf>
    <xf borderId="25" fillId="0" fontId="3" numFmtId="165" xfId="0" applyAlignment="1" applyBorder="1" applyFont="1" applyNumberFormat="1">
      <alignment horizontal="center"/>
    </xf>
    <xf borderId="82" fillId="0" fontId="3" numFmtId="0" xfId="0" applyAlignment="1" applyBorder="1" applyFont="1">
      <alignment horizontal="right"/>
    </xf>
    <xf borderId="98" fillId="0" fontId="3" numFmtId="165" xfId="0" applyAlignment="1" applyBorder="1" applyFont="1" applyNumberFormat="1">
      <alignment horizontal="center"/>
    </xf>
    <xf borderId="17" fillId="0" fontId="18" numFmtId="0" xfId="0" applyBorder="1" applyFont="1"/>
    <xf borderId="95" fillId="0" fontId="4" numFmtId="49" xfId="0" applyAlignment="1" applyBorder="1" applyFont="1" applyNumberFormat="1">
      <alignment horizontal="left"/>
    </xf>
    <xf borderId="31" fillId="0" fontId="4" numFmtId="49" xfId="0" applyAlignment="1" applyBorder="1" applyFont="1" applyNumberFormat="1">
      <alignment horizontal="left"/>
    </xf>
    <xf borderId="92" fillId="0" fontId="4" numFmtId="49" xfId="0" applyAlignment="1" applyBorder="1" applyFont="1" applyNumberFormat="1">
      <alignment horizontal="left"/>
    </xf>
    <xf borderId="2" fillId="0" fontId="7" numFmtId="0" xfId="0" applyAlignment="1" applyBorder="1" applyFont="1">
      <alignment horizontal="center"/>
    </xf>
    <xf borderId="28" fillId="0" fontId="3" numFmtId="14" xfId="0" applyBorder="1" applyFont="1" applyNumberFormat="1"/>
    <xf borderId="28" fillId="0" fontId="3" numFmtId="49" xfId="0" applyAlignment="1" applyBorder="1" applyFont="1" applyNumberFormat="1">
      <alignment horizontal="center"/>
    </xf>
    <xf borderId="27" fillId="0" fontId="3" numFmtId="0" xfId="0" applyAlignment="1" applyBorder="1" applyFont="1">
      <alignment horizontal="right"/>
    </xf>
    <xf borderId="17" fillId="0" fontId="3" numFmtId="14" xfId="0" applyBorder="1" applyFont="1" applyNumberFormat="1"/>
    <xf borderId="18" fillId="0" fontId="3" numFmtId="49" xfId="0" applyAlignment="1" applyBorder="1" applyFont="1" applyNumberFormat="1">
      <alignment horizontal="left"/>
    </xf>
    <xf borderId="11" fillId="0" fontId="3" numFmtId="49" xfId="0" applyAlignment="1" applyBorder="1" applyFont="1" applyNumberFormat="1">
      <alignment horizontal="left"/>
    </xf>
    <xf borderId="15" fillId="0" fontId="3" numFmtId="49" xfId="0" applyAlignment="1" applyBorder="1" applyFont="1" applyNumberFormat="1">
      <alignment horizontal="left"/>
    </xf>
    <xf borderId="100" fillId="0" fontId="3" numFmtId="49" xfId="0" applyAlignment="1" applyBorder="1" applyFont="1" applyNumberFormat="1">
      <alignment horizontal="left"/>
    </xf>
    <xf borderId="0" fillId="0" fontId="3" numFmtId="49" xfId="0" applyAlignment="1" applyFont="1" applyNumberFormat="1">
      <alignment horizontal="center"/>
    </xf>
    <xf borderId="83" fillId="0" fontId="3" numFmtId="49" xfId="0" applyAlignment="1" applyBorder="1" applyFont="1" applyNumberFormat="1">
      <alignment horizontal="center"/>
    </xf>
    <xf borderId="9" fillId="0" fontId="3" numFmtId="49" xfId="0" applyAlignment="1" applyBorder="1" applyFont="1" applyNumberFormat="1">
      <alignment horizontal="center"/>
    </xf>
    <xf borderId="0" fillId="0" fontId="3" numFmtId="167" xfId="0" applyFont="1" applyNumberFormat="1"/>
    <xf borderId="7" fillId="0" fontId="4" numFmtId="167" xfId="0" applyBorder="1" applyFont="1" applyNumberFormat="1"/>
    <xf borderId="0" fillId="0" fontId="19" numFmtId="0" xfId="0" applyFont="1"/>
    <xf borderId="7" fillId="0" fontId="3" numFmtId="0" xfId="0" applyBorder="1" applyFont="1"/>
    <xf borderId="0" fillId="0" fontId="1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123825</xdr:colOff>
      <xdr:row>0</xdr:row>
      <xdr:rowOff>28575</xdr:rowOff>
    </xdr:from>
    <xdr:ext cx="2514600" cy="885825"/>
    <xdr:pic>
      <xdr:nvPicPr>
        <xdr:cNvPr descr="BCH SF.jpg"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9.13"/>
    <col customWidth="1" min="3" max="3" width="17.88"/>
    <col customWidth="1" min="4" max="4" width="11.88"/>
    <col customWidth="1" min="5" max="5" width="15.63"/>
    <col customWidth="1" min="6" max="6" width="15.75"/>
    <col customWidth="1" min="7" max="7" width="20.75"/>
    <col customWidth="1" hidden="1" min="8" max="8" width="8.0"/>
    <col customWidth="1" hidden="1" min="9" max="9" width="6.0"/>
    <col customWidth="1" min="10" max="10" width="3.63"/>
    <col customWidth="1" min="11" max="11" width="17.0"/>
    <col customWidth="1" min="12" max="12" width="6.0"/>
    <col customWidth="1" min="13" max="26" width="9.13"/>
  </cols>
  <sheetData>
    <row r="1" ht="31.5" customHeight="1">
      <c r="A1" s="1"/>
      <c r="B1" s="2" t="s">
        <v>0</v>
      </c>
      <c r="C1" s="3"/>
      <c r="D1" s="3"/>
      <c r="E1" s="3"/>
      <c r="F1" s="3"/>
      <c r="G1" s="4"/>
      <c r="H1" s="5"/>
      <c r="I1" s="5"/>
      <c r="J1" s="6"/>
      <c r="K1" s="7"/>
      <c r="L1" s="8"/>
      <c r="M1" s="9"/>
      <c r="N1" s="9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"/>
    </row>
    <row r="2" ht="12.75" customHeight="1">
      <c r="A2" s="10"/>
      <c r="B2" s="11" t="s">
        <v>1</v>
      </c>
      <c r="G2" s="12"/>
      <c r="H2" s="13"/>
      <c r="I2" s="13"/>
      <c r="J2" s="13"/>
      <c r="K2" s="7"/>
      <c r="L2" s="8"/>
      <c r="M2" s="9"/>
      <c r="N2" s="9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0"/>
    </row>
    <row r="3" ht="18.75" customHeight="1">
      <c r="A3" s="14"/>
      <c r="B3" s="15" t="s">
        <v>2</v>
      </c>
      <c r="G3" s="12"/>
      <c r="H3" s="14"/>
      <c r="I3" s="14"/>
      <c r="J3" s="14"/>
      <c r="K3" s="16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4"/>
    </row>
    <row r="4" ht="18.75" customHeight="1">
      <c r="A4" s="14"/>
      <c r="B4" s="18"/>
      <c r="C4" s="19"/>
      <c r="D4" s="19"/>
      <c r="E4" s="19"/>
      <c r="F4" s="19"/>
      <c r="G4" s="20"/>
      <c r="H4" s="21"/>
      <c r="I4" s="21"/>
      <c r="J4" s="14"/>
      <c r="K4" s="22" t="s">
        <v>3</v>
      </c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4"/>
    </row>
    <row r="5" ht="12.75" customHeight="1">
      <c r="A5" s="23"/>
      <c r="B5" s="24"/>
      <c r="C5" s="25"/>
      <c r="D5" s="26"/>
      <c r="E5" s="27" t="s">
        <v>4</v>
      </c>
      <c r="F5" s="26"/>
      <c r="G5" s="28"/>
      <c r="H5" s="25"/>
      <c r="I5" s="25"/>
      <c r="J5" s="29"/>
      <c r="K5" s="7"/>
      <c r="L5" s="30"/>
      <c r="M5" s="29"/>
      <c r="N5" s="29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23"/>
    </row>
    <row r="6" ht="15.0" customHeight="1">
      <c r="A6" s="23"/>
      <c r="B6" s="31"/>
      <c r="C6" s="32"/>
      <c r="D6" s="33" t="s">
        <v>5</v>
      </c>
      <c r="E6" s="33" t="s">
        <v>6</v>
      </c>
      <c r="F6" s="34" t="s">
        <v>7</v>
      </c>
      <c r="G6" s="35"/>
      <c r="H6" s="32"/>
      <c r="I6" s="32"/>
      <c r="J6" s="29"/>
      <c r="K6" s="36" t="s">
        <v>8</v>
      </c>
      <c r="L6" s="30"/>
      <c r="M6" s="29"/>
      <c r="N6" s="29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23"/>
    </row>
    <row r="7" ht="15.0" customHeight="1">
      <c r="A7" s="23"/>
      <c r="B7" s="37" t="s">
        <v>9</v>
      </c>
      <c r="C7" s="38"/>
      <c r="D7" s="39">
        <f>'SUMMARY SHEET'!B33</f>
        <v>0</v>
      </c>
      <c r="E7" s="40">
        <f t="shared" ref="E7:E13" si="1">K7</f>
        <v>33.49</v>
      </c>
      <c r="F7" s="41">
        <f t="shared" ref="F7:F13" si="2">SUM(D7*E7)</f>
        <v>0</v>
      </c>
      <c r="G7" s="42" t="s">
        <v>10</v>
      </c>
      <c r="H7" s="43"/>
      <c r="I7" s="43"/>
      <c r="J7" s="29"/>
      <c r="K7" s="7">
        <v>33.49</v>
      </c>
      <c r="L7" s="30"/>
      <c r="M7" s="29"/>
      <c r="N7" s="29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23"/>
    </row>
    <row r="8" ht="18.0" customHeight="1">
      <c r="A8" s="29"/>
      <c r="B8" s="37" t="s">
        <v>11</v>
      </c>
      <c r="C8" s="38"/>
      <c r="D8" s="39">
        <f>'SUMMARY SHEET'!C33</f>
        <v>0</v>
      </c>
      <c r="E8" s="40">
        <f t="shared" si="1"/>
        <v>50.23</v>
      </c>
      <c r="F8" s="41">
        <f t="shared" si="2"/>
        <v>0</v>
      </c>
      <c r="G8" s="42" t="s">
        <v>10</v>
      </c>
      <c r="H8" s="43"/>
      <c r="I8" s="43"/>
      <c r="J8" s="29"/>
      <c r="K8" s="7">
        <v>50.23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ht="18.0" customHeight="1">
      <c r="A9" s="29"/>
      <c r="B9" s="37" t="s">
        <v>12</v>
      </c>
      <c r="C9" s="38"/>
      <c r="D9" s="39">
        <f>'SUMMARY SHEET'!D33</f>
        <v>0</v>
      </c>
      <c r="E9" s="40">
        <f t="shared" si="1"/>
        <v>33.49</v>
      </c>
      <c r="F9" s="41">
        <f t="shared" si="2"/>
        <v>0</v>
      </c>
      <c r="G9" s="42" t="s">
        <v>10</v>
      </c>
      <c r="H9" s="43"/>
      <c r="I9" s="43"/>
      <c r="J9" s="29"/>
      <c r="K9" s="7">
        <v>33.49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ht="18.0" customHeight="1">
      <c r="A10" s="29"/>
      <c r="B10" s="37" t="s">
        <v>13</v>
      </c>
      <c r="C10" s="38"/>
      <c r="D10" s="39">
        <f>'SUMMARY SHEET'!G33</f>
        <v>0</v>
      </c>
      <c r="E10" s="40">
        <f t="shared" si="1"/>
        <v>33.49</v>
      </c>
      <c r="F10" s="41">
        <f t="shared" si="2"/>
        <v>0</v>
      </c>
      <c r="G10" s="42" t="s">
        <v>10</v>
      </c>
      <c r="H10" s="43"/>
      <c r="I10" s="43"/>
      <c r="J10" s="29"/>
      <c r="K10" s="7">
        <v>33.49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18.0" customHeight="1">
      <c r="A11" s="29"/>
      <c r="B11" s="37" t="s">
        <v>14</v>
      </c>
      <c r="C11" s="38"/>
      <c r="D11" s="39">
        <f>'SUMMARY SHEET'!H33</f>
        <v>0</v>
      </c>
      <c r="E11" s="40">
        <f t="shared" si="1"/>
        <v>33.49</v>
      </c>
      <c r="F11" s="41">
        <f t="shared" si="2"/>
        <v>0</v>
      </c>
      <c r="G11" s="42" t="s">
        <v>10</v>
      </c>
      <c r="H11" s="43"/>
      <c r="I11" s="43"/>
      <c r="J11" s="29"/>
      <c r="K11" s="7">
        <v>33.49</v>
      </c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8.0" customHeight="1">
      <c r="A12" s="29"/>
      <c r="B12" s="37" t="s">
        <v>15</v>
      </c>
      <c r="C12" s="38"/>
      <c r="D12" s="39">
        <f>'SUMMARY SHEET'!I33</f>
        <v>0</v>
      </c>
      <c r="E12" s="40">
        <f t="shared" si="1"/>
        <v>33.49</v>
      </c>
      <c r="F12" s="41">
        <f t="shared" si="2"/>
        <v>0</v>
      </c>
      <c r="G12" s="42" t="s">
        <v>10</v>
      </c>
      <c r="H12" s="43"/>
      <c r="I12" s="43"/>
      <c r="J12" s="29"/>
      <c r="K12" s="7">
        <v>33.49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ht="18.0" customHeight="1">
      <c r="A13" s="29"/>
      <c r="B13" s="37" t="s">
        <v>16</v>
      </c>
      <c r="C13" s="38"/>
      <c r="D13" s="39">
        <f>'SUMMARY SHEET'!J33</f>
        <v>0</v>
      </c>
      <c r="E13" s="40">
        <f t="shared" si="1"/>
        <v>33.49</v>
      </c>
      <c r="F13" s="41">
        <f t="shared" si="2"/>
        <v>0</v>
      </c>
      <c r="G13" s="42" t="s">
        <v>10</v>
      </c>
      <c r="H13" s="43"/>
      <c r="I13" s="43"/>
      <c r="J13" s="29"/>
      <c r="K13" s="7">
        <v>33.49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8.0" customHeight="1">
      <c r="A14" s="29"/>
      <c r="B14" s="44" t="s">
        <v>17</v>
      </c>
      <c r="C14" s="45"/>
      <c r="D14" s="46">
        <f>SUM(D7:D13)</f>
        <v>0</v>
      </c>
      <c r="E14" s="47"/>
      <c r="F14" s="48"/>
      <c r="G14" s="49"/>
      <c r="H14" s="50"/>
      <c r="I14" s="50"/>
      <c r="J14" s="29"/>
      <c r="K14" s="7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ht="18.0" customHeight="1">
      <c r="A15" s="29"/>
      <c r="B15" s="51"/>
      <c r="C15" s="52"/>
      <c r="D15" s="53"/>
      <c r="E15" s="54"/>
      <c r="F15" s="55"/>
      <c r="G15" s="56"/>
      <c r="H15" s="29"/>
      <c r="I15" s="29"/>
      <c r="J15" s="29"/>
      <c r="K15" s="7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8.0" customHeight="1">
      <c r="A16" s="29"/>
      <c r="B16" s="57" t="s">
        <v>18</v>
      </c>
      <c r="C16" s="58"/>
      <c r="D16" s="39">
        <f>'SUMMARY SHEET'!E33</f>
        <v>0</v>
      </c>
      <c r="E16" s="59"/>
      <c r="F16" s="60"/>
      <c r="G16" s="42"/>
      <c r="H16" s="61"/>
      <c r="I16" s="61"/>
      <c r="J16" s="29"/>
      <c r="K16" s="7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ht="18.0" customHeight="1">
      <c r="A17" s="29"/>
      <c r="B17" s="31" t="s">
        <v>19</v>
      </c>
      <c r="C17" s="62"/>
      <c r="D17" s="63">
        <f>'SUMMARY SHEET'!F33</f>
        <v>0</v>
      </c>
      <c r="E17" s="64"/>
      <c r="F17" s="65"/>
      <c r="G17" s="66"/>
      <c r="H17" s="32"/>
      <c r="I17" s="32"/>
      <c r="J17" s="29"/>
      <c r="K17" s="7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ht="18.0" customHeight="1">
      <c r="A18" s="29"/>
      <c r="B18" s="44" t="s">
        <v>20</v>
      </c>
      <c r="C18" s="45"/>
      <c r="D18" s="67">
        <f>SUM(D16:D17)</f>
        <v>0</v>
      </c>
      <c r="E18" s="47"/>
      <c r="F18" s="48"/>
      <c r="G18" s="68"/>
      <c r="H18" s="50"/>
      <c r="I18" s="50"/>
      <c r="J18" s="29"/>
      <c r="K18" s="7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ht="18.0" customHeight="1">
      <c r="A19" s="29"/>
      <c r="B19" s="31"/>
      <c r="C19" s="62"/>
      <c r="D19" s="63"/>
      <c r="E19" s="69"/>
      <c r="F19" s="70"/>
      <c r="G19" s="66"/>
      <c r="H19" s="32"/>
      <c r="I19" s="32"/>
      <c r="J19" s="29"/>
      <c r="K19" s="7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ht="18.0" customHeight="1">
      <c r="A20" s="29"/>
      <c r="B20" s="37" t="s">
        <v>21</v>
      </c>
      <c r="C20" s="38"/>
      <c r="D20" s="39">
        <f>'SUMMARY SHEET'!K33</f>
        <v>0</v>
      </c>
      <c r="E20" s="40">
        <f t="shared" ref="E20:E21" si="3">K20</f>
        <v>0.67</v>
      </c>
      <c r="F20" s="41">
        <f t="shared" ref="F20:F21" si="4">SUM(D20*E20)</f>
        <v>0</v>
      </c>
      <c r="G20" s="42" t="s">
        <v>22</v>
      </c>
      <c r="H20" s="43"/>
      <c r="I20" s="43"/>
      <c r="J20" s="29"/>
      <c r="K20" s="7">
        <v>0.67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8.0" customHeight="1">
      <c r="A21" s="29"/>
      <c r="B21" s="37" t="s">
        <v>23</v>
      </c>
      <c r="C21" s="38"/>
      <c r="D21" s="39">
        <f>'SUMMARY SHEET'!L33</f>
        <v>0</v>
      </c>
      <c r="E21" s="40">
        <f t="shared" si="3"/>
        <v>1.35</v>
      </c>
      <c r="F21" s="41">
        <f t="shared" si="4"/>
        <v>0</v>
      </c>
      <c r="G21" s="42" t="s">
        <v>22</v>
      </c>
      <c r="H21" s="43"/>
      <c r="I21" s="43"/>
      <c r="J21" s="29"/>
      <c r="K21" s="7">
        <v>1.35</v>
      </c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8.0" customHeight="1">
      <c r="A22" s="29"/>
      <c r="B22" s="44" t="s">
        <v>24</v>
      </c>
      <c r="C22" s="45"/>
      <c r="D22" s="46">
        <f>SUM(D20:D21)</f>
        <v>0</v>
      </c>
      <c r="E22" s="47"/>
      <c r="F22" s="71"/>
      <c r="G22" s="68"/>
      <c r="H22" s="50"/>
      <c r="I22" s="50"/>
      <c r="J22" s="29"/>
      <c r="K22" s="7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8.0" customHeight="1">
      <c r="A23" s="29"/>
      <c r="B23" s="31"/>
      <c r="C23" s="62"/>
      <c r="D23" s="72"/>
      <c r="E23" s="73"/>
      <c r="F23" s="70"/>
      <c r="G23" s="66"/>
      <c r="H23" s="32"/>
      <c r="I23" s="32"/>
      <c r="J23" s="29"/>
      <c r="K23" s="7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8.0" customHeight="1">
      <c r="A24" s="29"/>
      <c r="B24" s="37" t="s">
        <v>25</v>
      </c>
      <c r="C24" s="38"/>
      <c r="D24" s="39">
        <f>'SUMMARY SHEET'!M33</f>
        <v>0</v>
      </c>
      <c r="E24" s="40">
        <f t="shared" ref="E24:E25" si="5">K24</f>
        <v>35</v>
      </c>
      <c r="F24" s="41">
        <f t="shared" ref="F24:F25" si="6">SUM(D24*E24)</f>
        <v>0</v>
      </c>
      <c r="G24" s="42" t="s">
        <v>10</v>
      </c>
      <c r="H24" s="43"/>
      <c r="I24" s="43"/>
      <c r="J24" s="29"/>
      <c r="K24" s="7">
        <v>35.0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8.0" customHeight="1">
      <c r="A25" s="29"/>
      <c r="B25" s="37" t="s">
        <v>26</v>
      </c>
      <c r="C25" s="38"/>
      <c r="D25" s="39">
        <f>'SUMMARY SHEET'!N33</f>
        <v>0</v>
      </c>
      <c r="E25" s="40">
        <f t="shared" si="5"/>
        <v>140</v>
      </c>
      <c r="F25" s="41">
        <f t="shared" si="6"/>
        <v>0</v>
      </c>
      <c r="G25" s="42" t="s">
        <v>10</v>
      </c>
      <c r="H25" s="43"/>
      <c r="I25" s="43"/>
      <c r="J25" s="29"/>
      <c r="K25" s="7">
        <v>140.0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8.0" customHeight="1">
      <c r="A26" s="29"/>
      <c r="B26" s="44" t="s">
        <v>27</v>
      </c>
      <c r="C26" s="45"/>
      <c r="D26" s="46">
        <f>SUM(D24:D25)</f>
        <v>0</v>
      </c>
      <c r="E26" s="74"/>
      <c r="F26" s="71"/>
      <c r="G26" s="68"/>
      <c r="H26" s="50"/>
      <c r="I26" s="50"/>
      <c r="J26" s="29"/>
      <c r="K26" s="7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8.0" customHeight="1">
      <c r="A27" s="29"/>
      <c r="B27" s="31"/>
      <c r="C27" s="62"/>
      <c r="D27" s="72"/>
      <c r="E27" s="73"/>
      <c r="F27" s="70"/>
      <c r="G27" s="66"/>
      <c r="H27" s="32"/>
      <c r="I27" s="32"/>
      <c r="J27" s="29"/>
      <c r="K27" s="7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8.0" customHeight="1">
      <c r="A28" s="29"/>
      <c r="B28" s="37" t="s">
        <v>28</v>
      </c>
      <c r="C28" s="38"/>
      <c r="D28" s="39">
        <f>'SUMMARY SHEET'!O33</f>
        <v>0</v>
      </c>
      <c r="E28" s="75"/>
      <c r="F28" s="41"/>
      <c r="G28" s="42"/>
      <c r="H28" s="43"/>
      <c r="I28" s="43"/>
      <c r="J28" s="29"/>
      <c r="K28" s="7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8.0" customHeight="1">
      <c r="A29" s="29"/>
      <c r="B29" s="76" t="s">
        <v>29</v>
      </c>
      <c r="C29" s="77"/>
      <c r="D29" s="39">
        <f>'SUMMARY SHEET'!P33</f>
        <v>0</v>
      </c>
      <c r="E29" s="40">
        <f>K29</f>
        <v>125</v>
      </c>
      <c r="F29" s="41">
        <f>SUM(D29*E29)</f>
        <v>0</v>
      </c>
      <c r="G29" s="42" t="s">
        <v>30</v>
      </c>
      <c r="H29" s="43"/>
      <c r="I29" s="43"/>
      <c r="J29" s="29"/>
      <c r="K29" s="7">
        <v>125.0</v>
      </c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8.0" customHeight="1">
      <c r="A30" s="29"/>
      <c r="B30" s="37"/>
      <c r="C30" s="38"/>
      <c r="D30" s="58"/>
      <c r="E30" s="75"/>
      <c r="F30" s="41"/>
      <c r="G30" s="42"/>
      <c r="H30" s="43"/>
      <c r="I30" s="43"/>
      <c r="J30" s="29"/>
      <c r="K30" s="7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8.0" customHeight="1">
      <c r="A31" s="29"/>
      <c r="B31" s="78"/>
      <c r="C31" s="79"/>
      <c r="D31" s="80"/>
      <c r="E31" s="81"/>
      <c r="F31" s="82"/>
      <c r="G31" s="83"/>
      <c r="H31" s="43"/>
      <c r="I31" s="43"/>
      <c r="J31" s="29"/>
      <c r="K31" s="7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8.0" customHeight="1">
      <c r="A32" s="29"/>
      <c r="B32" s="84" t="s">
        <v>31</v>
      </c>
      <c r="C32" s="85"/>
      <c r="D32" s="86">
        <f>'SUMMARY SHEET'!Q33</f>
        <v>0</v>
      </c>
      <c r="E32" s="87"/>
      <c r="F32" s="88">
        <f>SUM(D32)</f>
        <v>0</v>
      </c>
      <c r="G32" s="89"/>
      <c r="H32" s="50"/>
      <c r="I32" s="50"/>
      <c r="J32" s="29"/>
      <c r="K32" s="7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8.0" customHeight="1">
      <c r="A33" s="29"/>
      <c r="B33" s="90"/>
      <c r="C33" s="91"/>
      <c r="D33" s="92"/>
      <c r="E33" s="93" t="s">
        <v>32</v>
      </c>
      <c r="F33" s="94">
        <f>SUM(F7:F32)</f>
        <v>0</v>
      </c>
      <c r="G33" s="95"/>
      <c r="H33" s="29"/>
      <c r="I33" s="29"/>
      <c r="J33" s="29"/>
      <c r="K33" s="7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8.0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7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8.0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7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8.0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7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8.0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7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8.0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7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8.0" customHeight="1">
      <c r="A39" s="29"/>
      <c r="B39" s="29"/>
      <c r="C39" s="29"/>
      <c r="D39" s="29"/>
      <c r="E39" s="29"/>
      <c r="F39" s="29"/>
      <c r="G39" s="96"/>
      <c r="H39" s="29"/>
      <c r="I39" s="29"/>
      <c r="J39" s="29"/>
      <c r="K39" s="7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8.0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7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8.0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7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8.0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7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8.0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7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2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7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23"/>
    </row>
    <row r="45" ht="12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7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23"/>
    </row>
    <row r="46" ht="12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7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23"/>
    </row>
    <row r="47" ht="18.0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16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ht="18.0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16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ht="18.0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16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ht="30.0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7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26.2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7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8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7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8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7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2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7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0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7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8.0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7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8.0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7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8.0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7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8.0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7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8.0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7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8.0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7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8.0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7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8.0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7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8.0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7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8.0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7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8.0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7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8.0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7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8.0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7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8.0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7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8.0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7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8.0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7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8.0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7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8.0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7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8.0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7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8.0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7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8.0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7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8.0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7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21.0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7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7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7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7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7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7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7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7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7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7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7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7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7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7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7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7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7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7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7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7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7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7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7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7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7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7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7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7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7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7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7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7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7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7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7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7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7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7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7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7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7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7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7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7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7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7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7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7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7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7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7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7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7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7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7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7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7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7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7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7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7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7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7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7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7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7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7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7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7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7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7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7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7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7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7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7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7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7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7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7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7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7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7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7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7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7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7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7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7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7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7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7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7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7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7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7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7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7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7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7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7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7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7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7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7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7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7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7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7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7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7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7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7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7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7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7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7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7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7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7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7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7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7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7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7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7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7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7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7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7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7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7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7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7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7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7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7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7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7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7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7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7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7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7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7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7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7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7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7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7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7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7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7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7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7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7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7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7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7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7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7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7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7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7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7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7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7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7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7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7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7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7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7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7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7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7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7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7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7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7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7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7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7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7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7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7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7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7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7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7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7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7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7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7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7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7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7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7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7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7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7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7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7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7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7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7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7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7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7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7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7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7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7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7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7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7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7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7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7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7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7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7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7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7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7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7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7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7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7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7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7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7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7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7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7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7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7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7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7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7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7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7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7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7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7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7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7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7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7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7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7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7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7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7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7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7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7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7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7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7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7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7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7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7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7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7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7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7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7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7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7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7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7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7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7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7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7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7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7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7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7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7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7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7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7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7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7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7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7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7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7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7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7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7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7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7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7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7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7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7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7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7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7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7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7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7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7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7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7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7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7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7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7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7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7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7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7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7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7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7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7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7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7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7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7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7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7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7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7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7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7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7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7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7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7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7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7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7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7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7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7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7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7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7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7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7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7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7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7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7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7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7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7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7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7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7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7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7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7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7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7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7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7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7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7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7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7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7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7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7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7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7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7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7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7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7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7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7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7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7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7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7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7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7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7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7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7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7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7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7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7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7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7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7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7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7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7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7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7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7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7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7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7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7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7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7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7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7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7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7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7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7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7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7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7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7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7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7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7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7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7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7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7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7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7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7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7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7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7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7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7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7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7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7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7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7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7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7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7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7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7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7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7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7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7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7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7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7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7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7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7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7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7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7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7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7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7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7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7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7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7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7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7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7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7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7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7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7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7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7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7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7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7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7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7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7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7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7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7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7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7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7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7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7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7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7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7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7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7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7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7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7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7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7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7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7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7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7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7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7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7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7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7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7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7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7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7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7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7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7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7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7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7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7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7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7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7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7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7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7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7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7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7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7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7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7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7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7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7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7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7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7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7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7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7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7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7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7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7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7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7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7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7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7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7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7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7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7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7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7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7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7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7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7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7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7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7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7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7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7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7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7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7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7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7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7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7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7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7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7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7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7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7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7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7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7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7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7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7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7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7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7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7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7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7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7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7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7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7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7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7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7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7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7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7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7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7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7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7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7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7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7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7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7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7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7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7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7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7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7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7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7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7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7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7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7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7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7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7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7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7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7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7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7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7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7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7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7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7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7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7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7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7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7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7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7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7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7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7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7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7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7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7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7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7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7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7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7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7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7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7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7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7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7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7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7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7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7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7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7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7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7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7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7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7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7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7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7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7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7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7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7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7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7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7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7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7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7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7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7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7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7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7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7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7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7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7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7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7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7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7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7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7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7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7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7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7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7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7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7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7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7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7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7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7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7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7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7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7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7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7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7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7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7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7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7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7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7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7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7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7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7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7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7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7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7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7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7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7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7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7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7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7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7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7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7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7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7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7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7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7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7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7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7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7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7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7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7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7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7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7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7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7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7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7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7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7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7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7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7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7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7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7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7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7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7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7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7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7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7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7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7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7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7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7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7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7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7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7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7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7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7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7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7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7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7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7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7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7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7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7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7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7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7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7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7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7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7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7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7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7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7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7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7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7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7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7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7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7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7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7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7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7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7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7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7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7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7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7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7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7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7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7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7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7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7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7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7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7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7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7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7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7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7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7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7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7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7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7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7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7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7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7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7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7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7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7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7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7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7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7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7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7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7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7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7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7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7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7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7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7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7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7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7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7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7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7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7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7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7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7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7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7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7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7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7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7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7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7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7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7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7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7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7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7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7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7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7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7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7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7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7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7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7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7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7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7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7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7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7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7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7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7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7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7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7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7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7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7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7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7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7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7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7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7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7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7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7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7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7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7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7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7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mergeCells count="4">
    <mergeCell ref="B1:G1"/>
    <mergeCell ref="B2:G2"/>
    <mergeCell ref="B3:G3"/>
    <mergeCell ref="B4:G4"/>
  </mergeCells>
  <printOptions horizontalCentered="1"/>
  <pageMargins bottom="0.5" footer="0.0" header="0.0" left="0.5" right="0.5" top="0.5"/>
  <pageSetup orientation="portrait" pageOrder="overThenDown"/>
  <rowBreaks count="1" manualBreakCount="1">
    <brk id="47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288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273" t="s">
        <v>95</v>
      </c>
      <c r="C6" s="3"/>
      <c r="D6" s="4"/>
      <c r="E6" s="274" t="s">
        <v>96</v>
      </c>
      <c r="F6" s="3"/>
      <c r="G6" s="4"/>
      <c r="H6" s="275" t="s">
        <v>97</v>
      </c>
      <c r="I6" s="4"/>
      <c r="J6" s="274" t="s">
        <v>98</v>
      </c>
      <c r="K6" s="3"/>
      <c r="L6" s="4"/>
      <c r="M6" s="274" t="s">
        <v>99</v>
      </c>
      <c r="N6" s="3"/>
      <c r="O6" s="4"/>
      <c r="P6" s="274" t="s">
        <v>100</v>
      </c>
      <c r="Q6" s="4"/>
      <c r="R6" s="274" t="s">
        <v>101</v>
      </c>
      <c r="S6" s="4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289" t="s">
        <v>104</v>
      </c>
      <c r="C7" s="290" t="s">
        <v>105</v>
      </c>
      <c r="D7" s="291" t="s">
        <v>106</v>
      </c>
      <c r="E7" s="292" t="s">
        <v>54</v>
      </c>
      <c r="F7" s="148" t="s">
        <v>55</v>
      </c>
      <c r="G7" s="293" t="s">
        <v>56</v>
      </c>
      <c r="H7" s="294" t="s">
        <v>57</v>
      </c>
      <c r="I7" s="294" t="s">
        <v>58</v>
      </c>
      <c r="J7" s="292" t="s">
        <v>43</v>
      </c>
      <c r="K7" s="148" t="s">
        <v>44</v>
      </c>
      <c r="L7" s="295" t="s">
        <v>45</v>
      </c>
      <c r="M7" s="292" t="s">
        <v>46</v>
      </c>
      <c r="N7" s="296" t="s">
        <v>107</v>
      </c>
      <c r="O7" s="297" t="s">
        <v>52</v>
      </c>
      <c r="P7" s="298" t="s">
        <v>49</v>
      </c>
      <c r="Q7" s="148" t="s">
        <v>50</v>
      </c>
      <c r="R7" s="292" t="s">
        <v>48</v>
      </c>
      <c r="S7" s="295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237"/>
      <c r="E8" s="245" t="s">
        <v>111</v>
      </c>
      <c r="F8" s="299" t="s">
        <v>112</v>
      </c>
      <c r="G8" s="300" t="s">
        <v>112</v>
      </c>
      <c r="H8" s="301" t="s">
        <v>113</v>
      </c>
      <c r="I8" s="301" t="s">
        <v>113</v>
      </c>
      <c r="J8" s="245" t="s">
        <v>59</v>
      </c>
      <c r="K8" s="299" t="s">
        <v>114</v>
      </c>
      <c r="L8" s="302" t="s">
        <v>61</v>
      </c>
      <c r="M8" s="245" t="s">
        <v>62</v>
      </c>
      <c r="N8" s="303" t="s">
        <v>113</v>
      </c>
      <c r="O8" s="304" t="s">
        <v>115</v>
      </c>
      <c r="P8" s="305" t="s">
        <v>65</v>
      </c>
      <c r="Q8" s="299" t="s">
        <v>65</v>
      </c>
      <c r="R8" s="245" t="s">
        <v>116</v>
      </c>
      <c r="S8" s="302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246"/>
      <c r="C9" s="238"/>
      <c r="D9" s="238"/>
      <c r="E9" s="248"/>
      <c r="F9" s="72"/>
      <c r="G9" s="248"/>
      <c r="H9" s="248"/>
      <c r="I9" s="248"/>
      <c r="J9" s="248"/>
      <c r="K9" s="248"/>
      <c r="L9" s="248"/>
      <c r="M9" s="72"/>
      <c r="N9" s="248"/>
      <c r="O9" s="306"/>
      <c r="P9" s="248"/>
      <c r="Q9" s="248"/>
      <c r="R9" s="72"/>
      <c r="S9" s="72"/>
      <c r="T9" s="206"/>
      <c r="U9" s="29"/>
      <c r="V9" s="29"/>
      <c r="W9" s="29"/>
      <c r="X9" s="29"/>
      <c r="Y9" s="29"/>
      <c r="Z9" s="29"/>
    </row>
    <row r="10" ht="21.75" customHeight="1">
      <c r="A10" s="58"/>
      <c r="B10" s="256"/>
      <c r="C10" s="207"/>
      <c r="D10" s="207"/>
      <c r="E10" s="131"/>
      <c r="F10" s="58"/>
      <c r="G10" s="131"/>
      <c r="H10" s="131"/>
      <c r="I10" s="131"/>
      <c r="J10" s="131"/>
      <c r="K10" s="131"/>
      <c r="L10" s="131"/>
      <c r="M10" s="58"/>
      <c r="N10" s="131"/>
      <c r="O10" s="58"/>
      <c r="P10" s="131"/>
      <c r="Q10" s="131"/>
      <c r="R10" s="58"/>
      <c r="S10" s="58"/>
      <c r="T10" s="208"/>
      <c r="U10" s="29"/>
      <c r="V10" s="29"/>
      <c r="W10" s="29"/>
      <c r="X10" s="29"/>
      <c r="Y10" s="29"/>
      <c r="Z10" s="29"/>
    </row>
    <row r="11" ht="21.75" customHeight="1">
      <c r="A11" s="58"/>
      <c r="B11" s="256"/>
      <c r="C11" s="207"/>
      <c r="D11" s="207"/>
      <c r="E11" s="131"/>
      <c r="F11" s="58"/>
      <c r="G11" s="131"/>
      <c r="H11" s="131"/>
      <c r="I11" s="131"/>
      <c r="J11" s="131"/>
      <c r="K11" s="131"/>
      <c r="L11" s="131"/>
      <c r="M11" s="58"/>
      <c r="N11" s="131"/>
      <c r="O11" s="58"/>
      <c r="P11" s="131"/>
      <c r="Q11" s="131"/>
      <c r="R11" s="58"/>
      <c r="S11" s="58"/>
      <c r="T11" s="208"/>
      <c r="U11" s="29"/>
      <c r="V11" s="29"/>
      <c r="W11" s="29"/>
      <c r="X11" s="29"/>
      <c r="Y11" s="29"/>
      <c r="Z11" s="29"/>
    </row>
    <row r="12" ht="21.75" customHeight="1">
      <c r="A12" s="58"/>
      <c r="B12" s="256"/>
      <c r="C12" s="207"/>
      <c r="D12" s="207"/>
      <c r="E12" s="131"/>
      <c r="F12" s="58"/>
      <c r="G12" s="131"/>
      <c r="H12" s="131"/>
      <c r="I12" s="131"/>
      <c r="J12" s="131"/>
      <c r="K12" s="131"/>
      <c r="L12" s="131"/>
      <c r="M12" s="58"/>
      <c r="N12" s="131"/>
      <c r="O12" s="58"/>
      <c r="P12" s="131"/>
      <c r="Q12" s="131"/>
      <c r="R12" s="58"/>
      <c r="S12" s="58"/>
      <c r="T12" s="208"/>
      <c r="U12" s="29"/>
      <c r="V12" s="29"/>
      <c r="W12" s="29"/>
      <c r="X12" s="29"/>
      <c r="Y12" s="29"/>
      <c r="Z12" s="29"/>
    </row>
    <row r="13" ht="21.75" customHeight="1">
      <c r="A13" s="58"/>
      <c r="B13" s="256"/>
      <c r="C13" s="207"/>
      <c r="D13" s="207"/>
      <c r="E13" s="131"/>
      <c r="F13" s="131"/>
      <c r="G13" s="131"/>
      <c r="H13" s="131"/>
      <c r="I13" s="131"/>
      <c r="J13" s="131"/>
      <c r="K13" s="131"/>
      <c r="L13" s="131"/>
      <c r="M13" s="58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58"/>
      <c r="B14" s="256"/>
      <c r="C14" s="207"/>
      <c r="D14" s="207"/>
      <c r="E14" s="131"/>
      <c r="F14" s="131"/>
      <c r="G14" s="131"/>
      <c r="H14" s="131"/>
      <c r="I14" s="131"/>
      <c r="J14" s="131"/>
      <c r="K14" s="131"/>
      <c r="L14" s="131"/>
      <c r="M14" s="58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58"/>
      <c r="B15" s="256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58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58"/>
      <c r="B16" s="256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58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58"/>
      <c r="B17" s="256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58"/>
      <c r="B18" s="256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11"/>
      <c r="B19" s="256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58"/>
      <c r="B20" s="256"/>
      <c r="C20" s="207"/>
      <c r="D20" s="207"/>
      <c r="E20" s="131"/>
      <c r="F20" s="58"/>
      <c r="G20" s="131"/>
      <c r="H20" s="131"/>
      <c r="I20" s="131"/>
      <c r="J20" s="131"/>
      <c r="K20" s="131"/>
      <c r="L20" s="131"/>
      <c r="M20" s="58"/>
      <c r="N20" s="131"/>
      <c r="O20" s="131"/>
      <c r="P20" s="131"/>
      <c r="Q20" s="131"/>
      <c r="R20" s="58"/>
      <c r="S20" s="58"/>
      <c r="T20" s="210"/>
      <c r="U20" s="29"/>
      <c r="V20" s="29"/>
      <c r="W20" s="29"/>
      <c r="X20" s="29"/>
      <c r="Y20" s="29"/>
      <c r="Z20" s="29"/>
    </row>
    <row r="21" ht="21.75" customHeight="1">
      <c r="A21" s="58"/>
      <c r="B21" s="256"/>
      <c r="C21" s="207"/>
      <c r="D21" s="207"/>
      <c r="E21" s="131"/>
      <c r="F21" s="58"/>
      <c r="G21" s="131"/>
      <c r="H21" s="131"/>
      <c r="I21" s="131"/>
      <c r="J21" s="131"/>
      <c r="K21" s="131"/>
      <c r="L21" s="131"/>
      <c r="M21" s="58"/>
      <c r="N21" s="131"/>
      <c r="O21" s="131"/>
      <c r="P21" s="131"/>
      <c r="Q21" s="131"/>
      <c r="R21" s="58"/>
      <c r="S21" s="58"/>
      <c r="T21" s="210"/>
      <c r="U21" s="29"/>
      <c r="V21" s="29"/>
      <c r="W21" s="29"/>
      <c r="X21" s="29"/>
      <c r="Y21" s="29"/>
      <c r="Z21" s="29"/>
    </row>
    <row r="22" ht="21.75" customHeight="1">
      <c r="A22" s="58"/>
      <c r="B22" s="256"/>
      <c r="C22" s="207"/>
      <c r="D22" s="207"/>
      <c r="E22" s="131"/>
      <c r="F22" s="58"/>
      <c r="G22" s="131"/>
      <c r="H22" s="131"/>
      <c r="I22" s="131"/>
      <c r="J22" s="131"/>
      <c r="K22" s="131"/>
      <c r="L22" s="131"/>
      <c r="M22" s="58"/>
      <c r="N22" s="131"/>
      <c r="O22" s="131"/>
      <c r="P22" s="131"/>
      <c r="Q22" s="131"/>
      <c r="R22" s="58"/>
      <c r="S22" s="58"/>
      <c r="T22" s="210"/>
      <c r="U22" s="29"/>
      <c r="V22" s="29"/>
      <c r="W22" s="29"/>
      <c r="X22" s="29"/>
      <c r="Y22" s="29"/>
      <c r="Z22" s="29"/>
    </row>
    <row r="23" ht="21.75" customHeight="1">
      <c r="A23" s="58"/>
      <c r="B23" s="256"/>
      <c r="C23" s="207"/>
      <c r="D23" s="207"/>
      <c r="E23" s="131"/>
      <c r="F23" s="58"/>
      <c r="G23" s="131"/>
      <c r="H23" s="131"/>
      <c r="I23" s="131"/>
      <c r="J23" s="131"/>
      <c r="K23" s="131"/>
      <c r="L23" s="131"/>
      <c r="M23" s="58"/>
      <c r="N23" s="131"/>
      <c r="O23" s="131"/>
      <c r="P23" s="131"/>
      <c r="Q23" s="131"/>
      <c r="R23" s="58"/>
      <c r="S23" s="58"/>
      <c r="T23" s="210"/>
      <c r="U23" s="29"/>
      <c r="V23" s="29"/>
      <c r="W23" s="29"/>
      <c r="X23" s="29"/>
      <c r="Y23" s="29"/>
      <c r="Z23" s="29"/>
    </row>
    <row r="24" ht="21.75" customHeight="1">
      <c r="A24" s="58"/>
      <c r="B24" s="256"/>
      <c r="C24" s="207"/>
      <c r="D24" s="207"/>
      <c r="E24" s="131"/>
      <c r="F24" s="58"/>
      <c r="G24" s="131"/>
      <c r="H24" s="131"/>
      <c r="I24" s="131"/>
      <c r="J24" s="131"/>
      <c r="K24" s="131"/>
      <c r="L24" s="131"/>
      <c r="M24" s="58"/>
      <c r="N24" s="131"/>
      <c r="O24" s="131"/>
      <c r="P24" s="131"/>
      <c r="Q24" s="131"/>
      <c r="R24" s="58"/>
      <c r="S24" s="58"/>
      <c r="T24" s="210"/>
      <c r="U24" s="29"/>
      <c r="V24" s="29"/>
      <c r="W24" s="29"/>
      <c r="X24" s="29"/>
      <c r="Y24" s="29"/>
      <c r="Z24" s="29"/>
    </row>
    <row r="25" ht="21.75" customHeight="1">
      <c r="A25" s="307"/>
      <c r="B25" s="256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58"/>
      <c r="B26" s="256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11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308"/>
      <c r="B28" s="280"/>
      <c r="C28" s="280"/>
      <c r="D28" s="280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10"/>
      <c r="U28" s="29"/>
      <c r="V28" s="29"/>
      <c r="W28" s="29"/>
      <c r="X28" s="29"/>
      <c r="Y28" s="29"/>
      <c r="Z28" s="29"/>
    </row>
    <row r="29" ht="21.75" customHeight="1">
      <c r="A29" s="283" t="s">
        <v>89</v>
      </c>
      <c r="B29" s="284"/>
      <c r="C29" s="285"/>
      <c r="D29" s="286"/>
      <c r="E29" s="287">
        <f t="shared" ref="E29:T29" si="1">SUM(E9:E28)</f>
        <v>0</v>
      </c>
      <c r="F29" s="311">
        <f t="shared" si="1"/>
        <v>0</v>
      </c>
      <c r="G29" s="311">
        <f t="shared" si="1"/>
        <v>0</v>
      </c>
      <c r="H29" s="311">
        <f t="shared" si="1"/>
        <v>0</v>
      </c>
      <c r="I29" s="311">
        <f t="shared" si="1"/>
        <v>0</v>
      </c>
      <c r="J29" s="311">
        <f t="shared" si="1"/>
        <v>0</v>
      </c>
      <c r="K29" s="311">
        <f t="shared" si="1"/>
        <v>0</v>
      </c>
      <c r="L29" s="311">
        <f t="shared" si="1"/>
        <v>0</v>
      </c>
      <c r="M29" s="311">
        <f t="shared" si="1"/>
        <v>0</v>
      </c>
      <c r="N29" s="311">
        <f t="shared" si="1"/>
        <v>0</v>
      </c>
      <c r="O29" s="311">
        <f t="shared" si="1"/>
        <v>0</v>
      </c>
      <c r="P29" s="311">
        <f t="shared" si="1"/>
        <v>0</v>
      </c>
      <c r="Q29" s="311">
        <f t="shared" si="1"/>
        <v>0</v>
      </c>
      <c r="R29" s="311">
        <f t="shared" si="1"/>
        <v>0</v>
      </c>
      <c r="S29" s="311">
        <f t="shared" si="1"/>
        <v>0</v>
      </c>
      <c r="T29" s="312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217</v>
      </c>
      <c r="B31" s="228" t="s">
        <v>218</v>
      </c>
      <c r="C31" s="229"/>
      <c r="D31" s="229"/>
      <c r="E31" s="230"/>
      <c r="F31" s="231" t="s">
        <v>219</v>
      </c>
      <c r="G31" s="231"/>
      <c r="H31" s="231" t="s">
        <v>220</v>
      </c>
      <c r="I31" s="231"/>
      <c r="J31" s="230"/>
      <c r="K31" s="230"/>
      <c r="L31" s="231" t="s">
        <v>221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222</v>
      </c>
      <c r="B32" s="228" t="s">
        <v>223</v>
      </c>
      <c r="C32" s="229"/>
      <c r="D32" s="229"/>
      <c r="E32" s="230"/>
      <c r="F32" s="231" t="s">
        <v>224</v>
      </c>
      <c r="G32" s="231"/>
      <c r="H32" s="231" t="s">
        <v>225</v>
      </c>
      <c r="I32" s="231"/>
      <c r="J32" s="230"/>
      <c r="K32" s="230"/>
      <c r="L32" s="231" t="s">
        <v>226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227</v>
      </c>
      <c r="B33" s="228" t="s">
        <v>228</v>
      </c>
      <c r="C33" s="229"/>
      <c r="D33" s="229"/>
      <c r="E33" s="230"/>
      <c r="F33" s="231" t="s">
        <v>229</v>
      </c>
      <c r="G33" s="231"/>
      <c r="H33" s="231" t="s">
        <v>230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8">
    <mergeCell ref="O2:Q2"/>
    <mergeCell ref="O3:R4"/>
    <mergeCell ref="B1:D1"/>
    <mergeCell ref="F1:N1"/>
    <mergeCell ref="B2:D2"/>
    <mergeCell ref="F2:N2"/>
    <mergeCell ref="R2:T2"/>
    <mergeCell ref="B3:D3"/>
    <mergeCell ref="B4:D4"/>
    <mergeCell ref="P6:Q6"/>
    <mergeCell ref="R6:S6"/>
    <mergeCell ref="F3:N3"/>
    <mergeCell ref="F4:N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209"/>
      <c r="B9" s="256"/>
      <c r="C9" s="58"/>
      <c r="D9" s="58"/>
      <c r="E9" s="58"/>
      <c r="F9" s="58"/>
      <c r="G9" s="58"/>
      <c r="H9" s="58"/>
      <c r="I9" s="58"/>
      <c r="J9" s="209"/>
      <c r="K9" s="58"/>
      <c r="L9" s="58"/>
      <c r="M9" s="58"/>
      <c r="N9" s="58"/>
      <c r="O9" s="5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09"/>
      <c r="B10" s="256"/>
      <c r="C10" s="58"/>
      <c r="D10" s="58"/>
      <c r="E10" s="58"/>
      <c r="F10" s="58"/>
      <c r="G10" s="58"/>
      <c r="H10" s="58"/>
      <c r="I10" s="58"/>
      <c r="J10" s="209"/>
      <c r="K10" s="58"/>
      <c r="L10" s="58"/>
      <c r="M10" s="58"/>
      <c r="N10" s="58"/>
      <c r="O10" s="58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09"/>
      <c r="B11" s="256"/>
      <c r="C11" s="58"/>
      <c r="D11" s="58"/>
      <c r="E11" s="58"/>
      <c r="F11" s="58"/>
      <c r="G11" s="58"/>
      <c r="H11" s="58"/>
      <c r="I11" s="313"/>
      <c r="J11" s="209"/>
      <c r="K11" s="58"/>
      <c r="L11" s="203"/>
      <c r="M11" s="58"/>
      <c r="N11" s="58"/>
      <c r="O11" s="58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209"/>
      <c r="B12" s="58"/>
      <c r="C12" s="58"/>
      <c r="D12" s="58"/>
      <c r="E12" s="58"/>
      <c r="F12" s="58"/>
      <c r="G12" s="58"/>
      <c r="H12" s="58"/>
      <c r="I12" s="58"/>
      <c r="J12" s="209"/>
      <c r="K12" s="58"/>
      <c r="L12" s="203"/>
      <c r="M12" s="58"/>
      <c r="N12" s="58"/>
      <c r="O12" s="58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09"/>
      <c r="B13" s="58"/>
      <c r="C13" s="58"/>
      <c r="D13" s="58"/>
      <c r="E13" s="58"/>
      <c r="F13" s="58"/>
      <c r="G13" s="58"/>
      <c r="H13" s="58"/>
      <c r="I13" s="58"/>
      <c r="J13" s="209"/>
      <c r="K13" s="58"/>
      <c r="L13" s="203"/>
      <c r="M13" s="58"/>
      <c r="N13" s="58"/>
      <c r="O13" s="58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09"/>
      <c r="B14" s="58"/>
      <c r="C14" s="58"/>
      <c r="D14" s="58"/>
      <c r="E14" s="58"/>
      <c r="F14" s="58"/>
      <c r="G14" s="58"/>
      <c r="H14" s="58"/>
      <c r="I14" s="58"/>
      <c r="J14" s="209"/>
      <c r="K14" s="58"/>
      <c r="L14" s="203"/>
      <c r="M14" s="58"/>
      <c r="N14" s="58"/>
      <c r="O14" s="58"/>
      <c r="P14" s="131"/>
      <c r="Q14" s="131"/>
      <c r="R14" s="58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09"/>
      <c r="B15" s="58"/>
      <c r="C15" s="58"/>
      <c r="D15" s="58"/>
      <c r="E15" s="58"/>
      <c r="F15" s="58"/>
      <c r="G15" s="58"/>
      <c r="H15" s="58"/>
      <c r="I15" s="58"/>
      <c r="J15" s="209"/>
      <c r="K15" s="58"/>
      <c r="L15" s="203"/>
      <c r="M15" s="58"/>
      <c r="N15" s="58"/>
      <c r="O15" s="58"/>
      <c r="P15" s="131"/>
      <c r="Q15" s="131"/>
      <c r="R15" s="58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09"/>
      <c r="B16" s="58"/>
      <c r="C16" s="58"/>
      <c r="D16" s="58"/>
      <c r="E16" s="58"/>
      <c r="F16" s="58"/>
      <c r="G16" s="58"/>
      <c r="H16" s="58"/>
      <c r="I16" s="58"/>
      <c r="J16" s="209"/>
      <c r="K16" s="58"/>
      <c r="L16" s="203"/>
      <c r="M16" s="58"/>
      <c r="N16" s="58"/>
      <c r="O16" s="58"/>
      <c r="P16" s="131"/>
      <c r="Q16" s="131"/>
      <c r="R16" s="58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09"/>
      <c r="B17" s="58"/>
      <c r="C17" s="58"/>
      <c r="D17" s="58"/>
      <c r="E17" s="58"/>
      <c r="F17" s="58"/>
      <c r="G17" s="58"/>
      <c r="H17" s="58"/>
      <c r="I17" s="58"/>
      <c r="J17" s="209"/>
      <c r="K17" s="58"/>
      <c r="L17" s="58"/>
      <c r="M17" s="58"/>
      <c r="N17" s="58"/>
      <c r="O17" s="58"/>
      <c r="P17" s="131"/>
      <c r="Q17" s="131"/>
      <c r="R17" s="58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09"/>
      <c r="B18" s="58"/>
      <c r="C18" s="58"/>
      <c r="D18" s="58"/>
      <c r="E18" s="58"/>
      <c r="F18" s="58"/>
      <c r="G18" s="58"/>
      <c r="H18" s="58"/>
      <c r="I18" s="58"/>
      <c r="J18" s="209"/>
      <c r="K18" s="58"/>
      <c r="L18" s="58"/>
      <c r="M18" s="58"/>
      <c r="N18" s="58"/>
      <c r="O18" s="58"/>
      <c r="P18" s="131"/>
      <c r="Q18" s="131"/>
      <c r="R18" s="58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09"/>
      <c r="B19" s="256"/>
      <c r="C19" s="58"/>
      <c r="D19" s="58"/>
      <c r="E19" s="58"/>
      <c r="F19" s="58"/>
      <c r="G19" s="58"/>
      <c r="H19" s="58"/>
      <c r="I19" s="58"/>
      <c r="J19" s="58"/>
      <c r="K19" s="58"/>
      <c r="L19" s="203"/>
      <c r="M19" s="58"/>
      <c r="N19" s="58"/>
      <c r="O19" s="29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314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315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315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315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315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315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315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315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316"/>
      <c r="B28" s="280"/>
      <c r="C28" s="280"/>
      <c r="D28" s="280"/>
      <c r="E28" s="309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84"/>
      <c r="C29" s="285"/>
      <c r="D29" s="286"/>
      <c r="E29" s="287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231</v>
      </c>
      <c r="B31" s="228" t="s">
        <v>232</v>
      </c>
      <c r="C31" s="229"/>
      <c r="D31" s="229"/>
      <c r="E31" s="230"/>
      <c r="F31" s="231" t="s">
        <v>233</v>
      </c>
      <c r="G31" s="231"/>
      <c r="H31" s="231" t="s">
        <v>234</v>
      </c>
      <c r="I31" s="231"/>
      <c r="J31" s="230"/>
      <c r="K31" s="230"/>
      <c r="L31" s="231" t="s">
        <v>235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236</v>
      </c>
      <c r="B32" s="228" t="s">
        <v>237</v>
      </c>
      <c r="C32" s="229"/>
      <c r="D32" s="229"/>
      <c r="E32" s="230"/>
      <c r="F32" s="231" t="s">
        <v>238</v>
      </c>
      <c r="G32" s="231"/>
      <c r="H32" s="231" t="s">
        <v>239</v>
      </c>
      <c r="I32" s="231"/>
      <c r="J32" s="230"/>
      <c r="K32" s="230"/>
      <c r="L32" s="231" t="s">
        <v>240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241</v>
      </c>
      <c r="B33" s="228" t="s">
        <v>242</v>
      </c>
      <c r="C33" s="229"/>
      <c r="D33" s="229"/>
      <c r="E33" s="230"/>
      <c r="F33" s="231" t="s">
        <v>243</v>
      </c>
      <c r="G33" s="231"/>
      <c r="H33" s="231" t="s">
        <v>244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63"/>
    <col customWidth="1" min="9" max="9" width="7.63"/>
    <col customWidth="1" min="10" max="10" width="8.0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234" t="s">
        <v>106</v>
      </c>
      <c r="E7" s="188" t="s">
        <v>54</v>
      </c>
      <c r="F7" s="189" t="s">
        <v>55</v>
      </c>
      <c r="G7" s="317" t="s">
        <v>56</v>
      </c>
      <c r="H7" s="189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237"/>
      <c r="E8" s="245" t="s">
        <v>111</v>
      </c>
      <c r="F8" s="299" t="s">
        <v>112</v>
      </c>
      <c r="G8" s="300" t="s">
        <v>112</v>
      </c>
      <c r="H8" s="299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318"/>
      <c r="C9" s="319"/>
      <c r="D9" s="238"/>
      <c r="E9" s="320"/>
      <c r="F9" s="130"/>
      <c r="G9" s="248"/>
      <c r="H9" s="248"/>
      <c r="I9" s="128"/>
      <c r="J9" s="279"/>
      <c r="K9" s="279"/>
      <c r="L9" s="279"/>
      <c r="M9" s="279"/>
      <c r="N9" s="279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03"/>
      <c r="B10" s="321"/>
      <c r="C10" s="207"/>
      <c r="D10" s="207"/>
      <c r="E10" s="131"/>
      <c r="F10" s="58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03"/>
      <c r="B11" s="321"/>
      <c r="C11" s="207"/>
      <c r="D11" s="207"/>
      <c r="E11" s="131"/>
      <c r="F11" s="58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322"/>
      <c r="B12" s="321"/>
      <c r="C12" s="207"/>
      <c r="D12" s="207"/>
      <c r="E12" s="131"/>
      <c r="F12" s="58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03"/>
      <c r="B13" s="321"/>
      <c r="C13" s="207"/>
      <c r="D13" s="207"/>
      <c r="E13" s="131"/>
      <c r="F13" s="58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03"/>
      <c r="B14" s="321"/>
      <c r="C14" s="207"/>
      <c r="D14" s="207"/>
      <c r="E14" s="131"/>
      <c r="F14" s="58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323"/>
      <c r="B15" s="207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323"/>
      <c r="B16" s="207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323"/>
      <c r="B17" s="207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323"/>
      <c r="B18" s="207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324"/>
      <c r="B19" s="207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323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324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324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324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324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324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324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324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12"/>
      <c r="B28" s="280"/>
      <c r="C28" s="280"/>
      <c r="D28" s="280"/>
      <c r="E28" s="309"/>
      <c r="F28" s="309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84"/>
      <c r="C29" s="285"/>
      <c r="D29" s="286"/>
      <c r="E29" s="287">
        <f t="shared" ref="E29:T29" si="1">SUM(E9:E28)</f>
        <v>0</v>
      </c>
      <c r="F29" s="311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245</v>
      </c>
      <c r="B31" s="228" t="s">
        <v>246</v>
      </c>
      <c r="C31" s="229"/>
      <c r="D31" s="229"/>
      <c r="E31" s="230"/>
      <c r="F31" s="231" t="s">
        <v>247</v>
      </c>
      <c r="G31" s="231"/>
      <c r="H31" s="231" t="s">
        <v>248</v>
      </c>
      <c r="I31" s="231"/>
      <c r="J31" s="230"/>
      <c r="K31" s="230"/>
      <c r="L31" s="231" t="s">
        <v>249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250</v>
      </c>
      <c r="B32" s="228" t="s">
        <v>251</v>
      </c>
      <c r="C32" s="229"/>
      <c r="D32" s="229"/>
      <c r="E32" s="230"/>
      <c r="F32" s="231" t="s">
        <v>252</v>
      </c>
      <c r="G32" s="231"/>
      <c r="H32" s="231" t="s">
        <v>253</v>
      </c>
      <c r="I32" s="231"/>
      <c r="J32" s="230"/>
      <c r="K32" s="230"/>
      <c r="L32" s="231" t="s">
        <v>254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255</v>
      </c>
      <c r="B33" s="228" t="s">
        <v>256</v>
      </c>
      <c r="C33" s="229"/>
      <c r="D33" s="229"/>
      <c r="E33" s="230"/>
      <c r="F33" s="231" t="s">
        <v>257</v>
      </c>
      <c r="G33" s="231"/>
      <c r="H33" s="231" t="s">
        <v>258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4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234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237"/>
      <c r="E8" s="245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271"/>
      <c r="C9" s="238"/>
      <c r="D9" s="238"/>
      <c r="E9" s="24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07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70"/>
      <c r="B11" s="326"/>
      <c r="C11" s="207"/>
      <c r="D11" s="207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58"/>
      <c r="B12" s="262"/>
      <c r="C12" s="207"/>
      <c r="D12" s="207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58"/>
      <c r="B13" s="271"/>
      <c r="C13" s="207"/>
      <c r="D13" s="207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70"/>
      <c r="B14" s="271"/>
      <c r="C14" s="207"/>
      <c r="D14" s="207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70"/>
      <c r="B15" s="271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58"/>
      <c r="B16" s="271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70"/>
      <c r="B17" s="271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70"/>
      <c r="B18" s="271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58"/>
      <c r="B19" s="262"/>
      <c r="C19" s="238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80"/>
      <c r="E28" s="309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86"/>
      <c r="E29" s="287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259</v>
      </c>
      <c r="B31" s="228" t="s">
        <v>260</v>
      </c>
      <c r="C31" s="229"/>
      <c r="D31" s="229"/>
      <c r="E31" s="230"/>
      <c r="F31" s="231" t="s">
        <v>261</v>
      </c>
      <c r="G31" s="231"/>
      <c r="H31" s="231" t="s">
        <v>262</v>
      </c>
      <c r="I31" s="231"/>
      <c r="J31" s="230"/>
      <c r="K31" s="230"/>
      <c r="L31" s="231" t="s">
        <v>263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264</v>
      </c>
      <c r="B32" s="228" t="s">
        <v>265</v>
      </c>
      <c r="C32" s="229"/>
      <c r="D32" s="229"/>
      <c r="E32" s="230"/>
      <c r="F32" s="231" t="s">
        <v>266</v>
      </c>
      <c r="G32" s="231"/>
      <c r="H32" s="231" t="s">
        <v>267</v>
      </c>
      <c r="I32" s="231"/>
      <c r="J32" s="230"/>
      <c r="K32" s="230"/>
      <c r="L32" s="231" t="s">
        <v>268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269</v>
      </c>
      <c r="B33" s="228" t="s">
        <v>270</v>
      </c>
      <c r="C33" s="229"/>
      <c r="D33" s="229"/>
      <c r="E33" s="230"/>
      <c r="F33" s="231" t="s">
        <v>271</v>
      </c>
      <c r="G33" s="231"/>
      <c r="H33" s="231" t="s">
        <v>272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8">
    <mergeCell ref="F3:N3"/>
    <mergeCell ref="O3:Q3"/>
    <mergeCell ref="B1:D1"/>
    <mergeCell ref="F1:N1"/>
    <mergeCell ref="B2:D2"/>
    <mergeCell ref="F2:N2"/>
    <mergeCell ref="O2:Q2"/>
    <mergeCell ref="R2:T2"/>
    <mergeCell ref="B3:D3"/>
    <mergeCell ref="P6:Q6"/>
    <mergeCell ref="R6:S6"/>
    <mergeCell ref="B4:D4"/>
    <mergeCell ref="F4:N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38"/>
    <col customWidth="1" min="9" max="9" width="7.63"/>
    <col customWidth="1" min="10" max="10" width="8.0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328"/>
      <c r="D9" s="204"/>
      <c r="E9" s="26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07"/>
      <c r="E10" s="269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70"/>
      <c r="B11" s="326"/>
      <c r="C11" s="207"/>
      <c r="D11" s="207"/>
      <c r="E11" s="269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58"/>
      <c r="B12" s="262"/>
      <c r="C12" s="207"/>
      <c r="D12" s="207"/>
      <c r="E12" s="269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11"/>
      <c r="B13" s="271"/>
      <c r="C13" s="207"/>
      <c r="D13" s="207"/>
      <c r="E13" s="269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58"/>
      <c r="B14" s="271"/>
      <c r="C14" s="207"/>
      <c r="D14" s="207"/>
      <c r="E14" s="269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70"/>
      <c r="B15" s="271"/>
      <c r="C15" s="207"/>
      <c r="D15" s="207"/>
      <c r="E15" s="269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70"/>
      <c r="B16" s="271"/>
      <c r="C16" s="207"/>
      <c r="D16" s="207"/>
      <c r="E16" s="269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70"/>
      <c r="B17" s="271"/>
      <c r="C17" s="207"/>
      <c r="D17" s="207"/>
      <c r="E17" s="269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70"/>
      <c r="B18" s="271"/>
      <c r="C18" s="207"/>
      <c r="D18" s="207"/>
      <c r="E18" s="269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07"/>
      <c r="E19" s="269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270"/>
      <c r="B20" s="271"/>
      <c r="C20" s="207"/>
      <c r="D20" s="207"/>
      <c r="E20" s="269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07"/>
      <c r="E21" s="269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07"/>
      <c r="E22" s="269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07"/>
      <c r="E23" s="269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07"/>
      <c r="E24" s="269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07"/>
      <c r="E25" s="269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07"/>
      <c r="E26" s="269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07"/>
      <c r="E27" s="269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13"/>
      <c r="E28" s="272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273</v>
      </c>
      <c r="B31" s="228" t="s">
        <v>274</v>
      </c>
      <c r="C31" s="229"/>
      <c r="D31" s="229"/>
      <c r="E31" s="230"/>
      <c r="F31" s="231" t="s">
        <v>275</v>
      </c>
      <c r="G31" s="231"/>
      <c r="H31" s="231" t="s">
        <v>276</v>
      </c>
      <c r="I31" s="231"/>
      <c r="J31" s="230"/>
      <c r="K31" s="230"/>
      <c r="L31" s="231" t="s">
        <v>277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278</v>
      </c>
      <c r="B32" s="228" t="s">
        <v>279</v>
      </c>
      <c r="C32" s="229"/>
      <c r="D32" s="229"/>
      <c r="E32" s="230"/>
      <c r="F32" s="231" t="s">
        <v>280</v>
      </c>
      <c r="G32" s="231"/>
      <c r="H32" s="231" t="s">
        <v>281</v>
      </c>
      <c r="I32" s="231"/>
      <c r="J32" s="230"/>
      <c r="K32" s="230"/>
      <c r="L32" s="231" t="s">
        <v>282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283</v>
      </c>
      <c r="B33" s="228" t="s">
        <v>284</v>
      </c>
      <c r="C33" s="229"/>
      <c r="D33" s="229"/>
      <c r="E33" s="230"/>
      <c r="F33" s="231" t="s">
        <v>285</v>
      </c>
      <c r="G33" s="231"/>
      <c r="H33" s="231" t="s">
        <v>286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26.25"/>
    <col customWidth="1" min="3" max="3" width="8.63"/>
    <col customWidth="1" min="4" max="4" width="10.25"/>
    <col customWidth="1" min="5" max="15" width="8.63"/>
    <col customWidth="1" min="16" max="16" width="8.88"/>
    <col customWidth="1" min="17" max="26" width="8.63"/>
  </cols>
  <sheetData>
    <row r="1" ht="12.75" customHeight="1"/>
    <row r="2" ht="12.75" customHeight="1">
      <c r="E2" s="329">
        <v>41560.0</v>
      </c>
      <c r="F2" s="329">
        <v>41530.0</v>
      </c>
      <c r="G2" s="329">
        <v>41499.0</v>
      </c>
      <c r="H2" s="329">
        <v>41468.0</v>
      </c>
      <c r="I2" s="329">
        <v>41438.0</v>
      </c>
      <c r="J2" s="329">
        <v>41407.0</v>
      </c>
      <c r="K2" s="329">
        <v>41377.0</v>
      </c>
      <c r="L2" s="329">
        <v>41346.0</v>
      </c>
      <c r="M2" s="329">
        <v>41318.0</v>
      </c>
      <c r="N2" s="329">
        <v>41287.0</v>
      </c>
      <c r="O2" s="329">
        <v>41620.0</v>
      </c>
      <c r="P2" s="329">
        <v>41590.0</v>
      </c>
      <c r="Q2" s="330" t="s">
        <v>89</v>
      </c>
      <c r="R2" s="329"/>
      <c r="S2" s="329"/>
      <c r="T2" s="329"/>
    </row>
    <row r="3" ht="12.75" customHeight="1">
      <c r="B3" s="331" t="s">
        <v>287</v>
      </c>
      <c r="C3" s="331" t="s">
        <v>288</v>
      </c>
      <c r="D3" s="331" t="s">
        <v>289</v>
      </c>
      <c r="E3" s="331">
        <v>1.0</v>
      </c>
      <c r="F3" s="331">
        <v>1.0</v>
      </c>
      <c r="G3" s="331">
        <v>1.0</v>
      </c>
      <c r="H3" s="331">
        <v>1.0</v>
      </c>
      <c r="J3" s="331">
        <v>1.0</v>
      </c>
      <c r="K3" s="331">
        <v>1.0</v>
      </c>
      <c r="L3" s="331">
        <v>1.0</v>
      </c>
      <c r="M3" s="331">
        <v>1.0</v>
      </c>
      <c r="N3" s="331">
        <v>1.0</v>
      </c>
      <c r="O3" s="331">
        <v>1.0</v>
      </c>
      <c r="P3" s="331">
        <v>1.0</v>
      </c>
      <c r="Q3" s="331">
        <f t="shared" ref="Q3:Q15" si="1">SUM(E3:P3)</f>
        <v>11</v>
      </c>
    </row>
    <row r="4" ht="12.75" customHeight="1">
      <c r="B4" s="331" t="s">
        <v>290</v>
      </c>
      <c r="C4" s="331" t="s">
        <v>291</v>
      </c>
      <c r="D4" s="331" t="s">
        <v>292</v>
      </c>
      <c r="E4" s="331">
        <v>1.0</v>
      </c>
      <c r="G4" s="331">
        <v>1.0</v>
      </c>
      <c r="H4" s="331">
        <v>1.0</v>
      </c>
      <c r="I4" s="331">
        <v>1.0</v>
      </c>
      <c r="J4" s="331">
        <v>1.0</v>
      </c>
      <c r="L4" s="331">
        <v>1.0</v>
      </c>
      <c r="N4" s="331">
        <v>1.0</v>
      </c>
      <c r="O4" s="331">
        <v>1.0</v>
      </c>
      <c r="Q4" s="331">
        <f t="shared" si="1"/>
        <v>8</v>
      </c>
    </row>
    <row r="5" ht="12.75" customHeight="1">
      <c r="B5" s="331" t="s">
        <v>293</v>
      </c>
      <c r="C5" s="331" t="s">
        <v>294</v>
      </c>
      <c r="D5" s="331" t="s">
        <v>295</v>
      </c>
      <c r="E5" s="331">
        <v>1.0</v>
      </c>
      <c r="F5" s="331">
        <v>1.0</v>
      </c>
      <c r="G5" s="331">
        <v>1.0</v>
      </c>
      <c r="I5" s="331">
        <v>1.0</v>
      </c>
      <c r="J5" s="331">
        <v>1.0</v>
      </c>
      <c r="K5" s="331">
        <v>1.0</v>
      </c>
      <c r="L5" s="331">
        <v>1.0</v>
      </c>
      <c r="M5" s="331">
        <v>1.0</v>
      </c>
      <c r="N5" s="331">
        <v>1.0</v>
      </c>
      <c r="P5" s="331">
        <v>1.0</v>
      </c>
      <c r="Q5" s="331">
        <f t="shared" si="1"/>
        <v>10</v>
      </c>
    </row>
    <row r="6" ht="12.75" customHeight="1">
      <c r="B6" s="331" t="s">
        <v>296</v>
      </c>
      <c r="C6" s="331" t="s">
        <v>297</v>
      </c>
      <c r="D6" s="331" t="s">
        <v>298</v>
      </c>
      <c r="E6" s="331">
        <v>1.0</v>
      </c>
      <c r="F6" s="331">
        <v>1.0</v>
      </c>
      <c r="G6" s="331">
        <v>1.0</v>
      </c>
      <c r="H6" s="331">
        <v>1.0</v>
      </c>
      <c r="I6" s="331">
        <v>1.0</v>
      </c>
      <c r="J6" s="331">
        <v>1.0</v>
      </c>
      <c r="K6" s="331">
        <v>1.0</v>
      </c>
      <c r="L6" s="331">
        <v>1.0</v>
      </c>
      <c r="M6" s="331">
        <v>1.0</v>
      </c>
      <c r="N6" s="331">
        <v>1.0</v>
      </c>
      <c r="O6" s="331">
        <v>1.0</v>
      </c>
      <c r="P6" s="331">
        <v>1.0</v>
      </c>
      <c r="Q6" s="331">
        <f t="shared" si="1"/>
        <v>12</v>
      </c>
    </row>
    <row r="7" ht="12.75" customHeight="1">
      <c r="B7" s="331" t="s">
        <v>299</v>
      </c>
      <c r="C7" s="331" t="s">
        <v>300</v>
      </c>
      <c r="D7" s="331" t="s">
        <v>301</v>
      </c>
      <c r="E7" s="331">
        <v>1.0</v>
      </c>
      <c r="F7" s="331">
        <v>1.0</v>
      </c>
      <c r="G7" s="331">
        <v>1.0</v>
      </c>
      <c r="H7" s="331">
        <v>1.0</v>
      </c>
      <c r="I7" s="331">
        <v>1.0</v>
      </c>
      <c r="J7" s="331">
        <v>1.0</v>
      </c>
      <c r="K7" s="331">
        <v>1.0</v>
      </c>
      <c r="M7" s="331">
        <v>1.0</v>
      </c>
      <c r="N7" s="331">
        <v>1.0</v>
      </c>
      <c r="O7" s="331">
        <v>1.0</v>
      </c>
      <c r="Q7" s="331">
        <f t="shared" si="1"/>
        <v>10</v>
      </c>
    </row>
    <row r="8" ht="12.75" customHeight="1">
      <c r="B8" s="331" t="s">
        <v>302</v>
      </c>
      <c r="C8" s="331" t="s">
        <v>303</v>
      </c>
      <c r="D8" s="331" t="s">
        <v>304</v>
      </c>
      <c r="E8" s="331">
        <v>1.0</v>
      </c>
      <c r="G8" s="331">
        <v>1.0</v>
      </c>
      <c r="I8" s="331">
        <v>1.0</v>
      </c>
      <c r="J8" s="331">
        <v>1.0</v>
      </c>
      <c r="K8" s="331">
        <v>1.0</v>
      </c>
      <c r="L8" s="331">
        <v>1.0</v>
      </c>
      <c r="M8" s="331">
        <v>1.0</v>
      </c>
      <c r="N8" s="331">
        <v>1.0</v>
      </c>
      <c r="O8" s="331">
        <v>1.0</v>
      </c>
      <c r="P8" s="331">
        <v>1.0</v>
      </c>
      <c r="Q8" s="331">
        <f t="shared" si="1"/>
        <v>10</v>
      </c>
    </row>
    <row r="9" ht="12.75" customHeight="1">
      <c r="B9" s="331" t="s">
        <v>305</v>
      </c>
      <c r="C9" s="331" t="s">
        <v>306</v>
      </c>
      <c r="D9" s="331" t="s">
        <v>307</v>
      </c>
      <c r="E9" s="331">
        <v>1.0</v>
      </c>
      <c r="F9" s="331">
        <v>1.0</v>
      </c>
      <c r="G9" s="331">
        <v>1.0</v>
      </c>
      <c r="K9" s="331">
        <v>1.0</v>
      </c>
      <c r="L9" s="331">
        <v>1.0</v>
      </c>
      <c r="M9" s="331">
        <v>1.0</v>
      </c>
      <c r="N9" s="331">
        <v>1.0</v>
      </c>
      <c r="O9" s="331">
        <v>1.0</v>
      </c>
      <c r="P9" s="331">
        <v>1.0</v>
      </c>
      <c r="Q9" s="331">
        <f t="shared" si="1"/>
        <v>9</v>
      </c>
    </row>
    <row r="10" ht="12.75" customHeight="1">
      <c r="B10" s="331" t="s">
        <v>305</v>
      </c>
      <c r="C10" s="331" t="s">
        <v>308</v>
      </c>
      <c r="D10" s="331" t="s">
        <v>301</v>
      </c>
      <c r="E10" s="331">
        <v>1.0</v>
      </c>
      <c r="F10" s="331">
        <v>1.0</v>
      </c>
      <c r="G10" s="331">
        <v>1.0</v>
      </c>
      <c r="H10" s="331">
        <v>1.0</v>
      </c>
      <c r="I10" s="331">
        <v>1.0</v>
      </c>
      <c r="J10" s="331">
        <v>1.0</v>
      </c>
      <c r="K10" s="331">
        <v>1.0</v>
      </c>
      <c r="M10" s="331">
        <v>1.0</v>
      </c>
      <c r="N10" s="331">
        <v>1.0</v>
      </c>
      <c r="Q10" s="331">
        <f t="shared" si="1"/>
        <v>9</v>
      </c>
    </row>
    <row r="11" ht="12.75" customHeight="1">
      <c r="B11" s="331" t="s">
        <v>305</v>
      </c>
      <c r="C11" s="331" t="s">
        <v>309</v>
      </c>
      <c r="D11" s="331" t="s">
        <v>310</v>
      </c>
      <c r="E11" s="331">
        <v>1.0</v>
      </c>
      <c r="F11" s="331">
        <v>1.0</v>
      </c>
      <c r="G11" s="331">
        <v>1.0</v>
      </c>
      <c r="H11" s="331">
        <v>1.0</v>
      </c>
      <c r="I11" s="331">
        <v>1.0</v>
      </c>
      <c r="J11" s="331">
        <v>1.0</v>
      </c>
      <c r="K11" s="331">
        <v>1.0</v>
      </c>
      <c r="L11" s="331">
        <v>1.0</v>
      </c>
      <c r="M11" s="331">
        <v>1.0</v>
      </c>
      <c r="N11" s="331">
        <v>1.0</v>
      </c>
      <c r="O11" s="331">
        <v>1.0</v>
      </c>
      <c r="P11" s="331">
        <v>1.0</v>
      </c>
      <c r="Q11" s="331">
        <f t="shared" si="1"/>
        <v>12</v>
      </c>
    </row>
    <row r="12" ht="12.75" customHeight="1">
      <c r="B12" s="331" t="s">
        <v>305</v>
      </c>
      <c r="C12" s="331" t="s">
        <v>311</v>
      </c>
      <c r="D12" s="331" t="s">
        <v>312</v>
      </c>
      <c r="E12" s="331">
        <v>1.0</v>
      </c>
      <c r="F12" s="331">
        <v>1.0</v>
      </c>
      <c r="G12" s="331">
        <v>1.0</v>
      </c>
      <c r="H12" s="331">
        <v>1.0</v>
      </c>
      <c r="J12" s="331">
        <v>1.0</v>
      </c>
      <c r="K12" s="331">
        <v>1.0</v>
      </c>
      <c r="L12" s="331">
        <v>1.0</v>
      </c>
      <c r="N12" s="331">
        <v>1.0</v>
      </c>
      <c r="O12" s="331">
        <v>1.0</v>
      </c>
      <c r="P12" s="331">
        <v>1.0</v>
      </c>
      <c r="Q12" s="331">
        <f t="shared" si="1"/>
        <v>10</v>
      </c>
    </row>
    <row r="13" ht="12.75" customHeight="1">
      <c r="B13" s="331" t="s">
        <v>305</v>
      </c>
      <c r="C13" s="331" t="s">
        <v>313</v>
      </c>
      <c r="D13" s="331" t="s">
        <v>304</v>
      </c>
      <c r="E13" s="331">
        <v>1.0</v>
      </c>
      <c r="F13" s="331">
        <v>1.0</v>
      </c>
      <c r="G13" s="331">
        <v>1.0</v>
      </c>
      <c r="I13" s="331">
        <v>1.0</v>
      </c>
      <c r="J13" s="331">
        <v>1.0</v>
      </c>
      <c r="K13" s="331">
        <v>1.0</v>
      </c>
      <c r="L13" s="331">
        <v>1.0</v>
      </c>
      <c r="M13" s="331">
        <v>1.0</v>
      </c>
      <c r="N13" s="331">
        <v>1.0</v>
      </c>
      <c r="O13" s="331">
        <v>1.0</v>
      </c>
      <c r="P13" s="331">
        <v>1.0</v>
      </c>
      <c r="Q13" s="331">
        <f t="shared" si="1"/>
        <v>11</v>
      </c>
    </row>
    <row r="14" ht="12.75" customHeight="1">
      <c r="C14" s="29" t="s">
        <v>314</v>
      </c>
      <c r="D14" s="29" t="s">
        <v>298</v>
      </c>
      <c r="E14" s="331">
        <v>1.0</v>
      </c>
      <c r="F14" s="331">
        <v>1.0</v>
      </c>
      <c r="G14" s="331">
        <v>1.0</v>
      </c>
      <c r="H14" s="331">
        <v>1.0</v>
      </c>
      <c r="I14" s="331">
        <v>1.0</v>
      </c>
      <c r="J14" s="331">
        <v>1.0</v>
      </c>
      <c r="K14" s="331">
        <v>1.0</v>
      </c>
      <c r="L14" s="331">
        <v>1.0</v>
      </c>
      <c r="M14" s="331">
        <v>1.0</v>
      </c>
      <c r="N14" s="331">
        <v>1.0</v>
      </c>
      <c r="O14" s="331">
        <v>1.0</v>
      </c>
      <c r="P14" s="331">
        <v>1.0</v>
      </c>
      <c r="Q14" s="331">
        <f t="shared" si="1"/>
        <v>12</v>
      </c>
    </row>
    <row r="15" ht="12.75" customHeight="1">
      <c r="C15" s="29" t="s">
        <v>315</v>
      </c>
      <c r="D15" s="29" t="s">
        <v>316</v>
      </c>
      <c r="M15" s="331">
        <v>1.0</v>
      </c>
      <c r="N15" s="331">
        <v>1.0</v>
      </c>
      <c r="P15" s="332">
        <v>1.0</v>
      </c>
      <c r="Q15" s="332">
        <f t="shared" si="1"/>
        <v>3</v>
      </c>
    </row>
    <row r="16" ht="12.75" customHeight="1">
      <c r="P16" s="333" t="s">
        <v>317</v>
      </c>
      <c r="Q16" s="29">
        <f>SUM(Q3:Q15)</f>
        <v>127</v>
      </c>
    </row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0" t="s">
        <v>92</v>
      </c>
      <c r="R3" s="168"/>
      <c r="S3" s="117"/>
      <c r="T3" s="117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320</v>
      </c>
      <c r="B31" s="228" t="s">
        <v>321</v>
      </c>
      <c r="C31" s="229"/>
      <c r="D31" s="229"/>
      <c r="E31" s="230"/>
      <c r="F31" s="231" t="s">
        <v>322</v>
      </c>
      <c r="G31" s="231"/>
      <c r="H31" s="231" t="s">
        <v>323</v>
      </c>
      <c r="I31" s="231"/>
      <c r="J31" s="230"/>
      <c r="K31" s="230"/>
      <c r="L31" s="231" t="s">
        <v>324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325</v>
      </c>
      <c r="B32" s="228" t="s">
        <v>326</v>
      </c>
      <c r="C32" s="229"/>
      <c r="D32" s="229"/>
      <c r="E32" s="230"/>
      <c r="F32" s="231" t="s">
        <v>327</v>
      </c>
      <c r="G32" s="231"/>
      <c r="H32" s="231" t="s">
        <v>328</v>
      </c>
      <c r="I32" s="231"/>
      <c r="J32" s="230"/>
      <c r="K32" s="230"/>
      <c r="L32" s="231" t="s">
        <v>329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330</v>
      </c>
      <c r="B33" s="228" t="s">
        <v>331</v>
      </c>
      <c r="C33" s="229"/>
      <c r="D33" s="229"/>
      <c r="E33" s="230"/>
      <c r="F33" s="231" t="s">
        <v>332</v>
      </c>
      <c r="G33" s="231"/>
      <c r="H33" s="231" t="s">
        <v>333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F3:N3"/>
    <mergeCell ref="O3:Q3"/>
    <mergeCell ref="R3:T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0" t="s">
        <v>92</v>
      </c>
      <c r="R3" s="168"/>
      <c r="S3" s="117"/>
      <c r="T3" s="117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334</v>
      </c>
      <c r="B31" s="228" t="s">
        <v>335</v>
      </c>
      <c r="C31" s="229"/>
      <c r="D31" s="229"/>
      <c r="E31" s="230"/>
      <c r="F31" s="231" t="s">
        <v>336</v>
      </c>
      <c r="G31" s="231"/>
      <c r="H31" s="231" t="s">
        <v>337</v>
      </c>
      <c r="I31" s="231"/>
      <c r="J31" s="230"/>
      <c r="K31" s="230"/>
      <c r="L31" s="231" t="s">
        <v>338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339</v>
      </c>
      <c r="B32" s="228" t="s">
        <v>340</v>
      </c>
      <c r="C32" s="229"/>
      <c r="D32" s="229"/>
      <c r="E32" s="230"/>
      <c r="F32" s="231" t="s">
        <v>341</v>
      </c>
      <c r="G32" s="231"/>
      <c r="H32" s="231" t="s">
        <v>342</v>
      </c>
      <c r="I32" s="231"/>
      <c r="J32" s="230"/>
      <c r="K32" s="230"/>
      <c r="L32" s="231" t="s">
        <v>343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344</v>
      </c>
      <c r="B33" s="228" t="s">
        <v>345</v>
      </c>
      <c r="C33" s="229"/>
      <c r="D33" s="229"/>
      <c r="E33" s="230"/>
      <c r="F33" s="231" t="s">
        <v>346</v>
      </c>
      <c r="G33" s="231"/>
      <c r="H33" s="231" t="s">
        <v>347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F3:N3"/>
    <mergeCell ref="O3:Q3"/>
    <mergeCell ref="R3:T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 t="s">
        <v>348</v>
      </c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349</v>
      </c>
      <c r="B31" s="228" t="s">
        <v>350</v>
      </c>
      <c r="C31" s="229"/>
      <c r="D31" s="229"/>
      <c r="E31" s="230"/>
      <c r="F31" s="231" t="s">
        <v>351</v>
      </c>
      <c r="G31" s="231"/>
      <c r="H31" s="231" t="s">
        <v>352</v>
      </c>
      <c r="I31" s="231"/>
      <c r="J31" s="230"/>
      <c r="K31" s="230"/>
      <c r="L31" s="231" t="s">
        <v>353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354</v>
      </c>
      <c r="B32" s="228" t="s">
        <v>355</v>
      </c>
      <c r="C32" s="229"/>
      <c r="D32" s="229"/>
      <c r="E32" s="230"/>
      <c r="F32" s="231" t="s">
        <v>356</v>
      </c>
      <c r="G32" s="231"/>
      <c r="H32" s="231" t="s">
        <v>357</v>
      </c>
      <c r="I32" s="231"/>
      <c r="J32" s="230"/>
      <c r="K32" s="230"/>
      <c r="L32" s="231" t="s">
        <v>358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359</v>
      </c>
      <c r="B33" s="228" t="s">
        <v>360</v>
      </c>
      <c r="C33" s="229"/>
      <c r="D33" s="229"/>
      <c r="E33" s="230"/>
      <c r="F33" s="231" t="s">
        <v>361</v>
      </c>
      <c r="G33" s="231"/>
      <c r="H33" s="231" t="s">
        <v>362</v>
      </c>
      <c r="I33" s="231"/>
      <c r="J33" s="230"/>
      <c r="K33" s="230"/>
      <c r="L33" s="232"/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 t="s">
        <v>348</v>
      </c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363</v>
      </c>
      <c r="B31" s="228" t="s">
        <v>364</v>
      </c>
      <c r="C31" s="229"/>
      <c r="D31" s="229"/>
      <c r="E31" s="230"/>
      <c r="F31" s="231" t="s">
        <v>365</v>
      </c>
      <c r="G31" s="231"/>
      <c r="H31" s="231" t="s">
        <v>366</v>
      </c>
      <c r="I31" s="231"/>
      <c r="J31" s="230"/>
      <c r="K31" s="230"/>
      <c r="L31" s="231" t="s">
        <v>367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368</v>
      </c>
      <c r="B32" s="228" t="s">
        <v>369</v>
      </c>
      <c r="C32" s="229"/>
      <c r="D32" s="229"/>
      <c r="E32" s="230"/>
      <c r="F32" s="231" t="s">
        <v>370</v>
      </c>
      <c r="G32" s="231"/>
      <c r="H32" s="231" t="s">
        <v>371</v>
      </c>
      <c r="I32" s="231"/>
      <c r="J32" s="230"/>
      <c r="K32" s="230"/>
      <c r="L32" s="231" t="s">
        <v>372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373</v>
      </c>
      <c r="B33" s="228" t="s">
        <v>374</v>
      </c>
      <c r="C33" s="229"/>
      <c r="D33" s="229"/>
      <c r="E33" s="230"/>
      <c r="F33" s="231" t="s">
        <v>375</v>
      </c>
      <c r="G33" s="231"/>
      <c r="H33" s="231" t="s">
        <v>376</v>
      </c>
      <c r="I33" s="231"/>
      <c r="J33" s="230"/>
      <c r="K33" s="230"/>
      <c r="L33" s="232"/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3.88"/>
    <col customWidth="1" min="2" max="16" width="9.75"/>
    <col customWidth="1" min="17" max="17" width="11.63"/>
    <col customWidth="1" min="18" max="18" width="9.25"/>
    <col customWidth="1" min="19" max="21" width="9.13"/>
    <col customWidth="1" hidden="1" min="22" max="22" width="8.0"/>
    <col customWidth="1" hidden="1" min="23" max="23" width="6.0"/>
    <col customWidth="1" min="24" max="24" width="9.63"/>
    <col customWidth="1" min="25" max="25" width="9.13"/>
    <col customWidth="1" min="26" max="26" width="6.0"/>
    <col customWidth="1" min="27" max="28" width="9.13"/>
  </cols>
  <sheetData>
    <row r="1" ht="31.5" customHeight="1">
      <c r="A1" s="97"/>
      <c r="B1" s="5"/>
      <c r="C1" s="98"/>
      <c r="D1" s="99"/>
      <c r="E1" s="5" t="s">
        <v>0</v>
      </c>
      <c r="F1" s="3"/>
      <c r="G1" s="3"/>
      <c r="H1" s="3"/>
      <c r="I1" s="3"/>
      <c r="J1" s="3"/>
      <c r="K1" s="3"/>
      <c r="L1" s="3"/>
      <c r="M1" s="3"/>
      <c r="N1" s="5"/>
      <c r="O1" s="5"/>
      <c r="P1" s="5"/>
      <c r="Q1" s="100"/>
      <c r="R1" s="1"/>
      <c r="S1" s="1"/>
      <c r="T1" s="1"/>
      <c r="U1" s="1"/>
      <c r="V1" s="5"/>
      <c r="W1" s="5"/>
      <c r="X1" s="1"/>
      <c r="Y1" s="1"/>
      <c r="Z1" s="1"/>
      <c r="AA1" s="6"/>
      <c r="AB1" s="6"/>
    </row>
    <row r="2" ht="12.75" customHeight="1">
      <c r="A2" s="101"/>
      <c r="B2" s="13"/>
      <c r="C2" s="10"/>
      <c r="D2" s="10"/>
      <c r="E2" s="102" t="s">
        <v>33</v>
      </c>
      <c r="N2" s="13"/>
      <c r="O2" s="13"/>
      <c r="P2" s="13"/>
      <c r="Q2" s="103"/>
      <c r="R2" s="10"/>
      <c r="S2" s="10"/>
      <c r="T2" s="10"/>
      <c r="U2" s="10"/>
      <c r="V2" s="13"/>
      <c r="W2" s="13"/>
      <c r="X2" s="10"/>
      <c r="Y2" s="10"/>
      <c r="Z2" s="10"/>
      <c r="AA2" s="13"/>
      <c r="AB2" s="13"/>
    </row>
    <row r="3" ht="18.75" customHeight="1">
      <c r="A3" s="104"/>
      <c r="B3" s="105"/>
      <c r="C3" s="105"/>
      <c r="D3" s="105"/>
      <c r="E3" s="106"/>
      <c r="N3" s="14"/>
      <c r="O3" s="14"/>
      <c r="P3" s="14"/>
      <c r="Q3" s="107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</row>
    <row r="4" ht="18.75" customHeight="1">
      <c r="A4" s="108"/>
      <c r="B4" s="14"/>
      <c r="C4" s="14"/>
      <c r="D4" s="14"/>
      <c r="E4" s="109"/>
      <c r="F4" s="19"/>
      <c r="G4" s="19"/>
      <c r="H4" s="19"/>
      <c r="I4" s="19"/>
      <c r="J4" s="19"/>
      <c r="K4" s="19"/>
      <c r="L4" s="19"/>
      <c r="M4" s="19"/>
      <c r="N4" s="21"/>
      <c r="O4" s="21"/>
      <c r="P4" s="21"/>
      <c r="Q4" s="110"/>
      <c r="R4" s="14"/>
      <c r="S4" s="14"/>
      <c r="T4" s="14"/>
      <c r="U4" s="14"/>
      <c r="V4" s="21"/>
      <c r="W4" s="21"/>
      <c r="X4" s="14"/>
      <c r="Y4" s="14"/>
      <c r="Z4" s="14"/>
      <c r="AA4" s="14"/>
      <c r="AB4" s="14"/>
    </row>
    <row r="5" ht="12.75" customHeight="1">
      <c r="A5" s="111" t="s">
        <v>34</v>
      </c>
      <c r="B5" s="112" t="s">
        <v>35</v>
      </c>
      <c r="C5" s="113"/>
      <c r="D5" s="113"/>
      <c r="E5" s="113"/>
      <c r="F5" s="113"/>
      <c r="G5" s="113"/>
      <c r="H5" s="113"/>
      <c r="I5" s="114"/>
      <c r="J5" s="112" t="s">
        <v>36</v>
      </c>
      <c r="K5" s="113"/>
      <c r="L5" s="114"/>
      <c r="M5" s="112" t="s">
        <v>37</v>
      </c>
      <c r="N5" s="114"/>
      <c r="O5" s="112" t="s">
        <v>38</v>
      </c>
      <c r="P5" s="114"/>
      <c r="Q5" s="115" t="s">
        <v>39</v>
      </c>
      <c r="R5" s="23"/>
      <c r="S5" s="23"/>
      <c r="T5" s="23"/>
      <c r="U5" s="23"/>
      <c r="V5" s="25"/>
      <c r="W5" s="25"/>
      <c r="X5" s="23"/>
      <c r="Y5" s="23"/>
      <c r="Z5" s="23"/>
      <c r="AA5" s="29"/>
      <c r="AB5" s="29"/>
    </row>
    <row r="6" ht="15.0" customHeight="1">
      <c r="A6" s="111" t="s">
        <v>40</v>
      </c>
      <c r="B6" s="116" t="s">
        <v>41</v>
      </c>
      <c r="C6" s="117"/>
      <c r="D6" s="118"/>
      <c r="E6" s="116" t="s">
        <v>42</v>
      </c>
      <c r="F6" s="118"/>
      <c r="G6" s="119" t="s">
        <v>43</v>
      </c>
      <c r="H6" s="119" t="s">
        <v>44</v>
      </c>
      <c r="I6" s="120" t="s">
        <v>45</v>
      </c>
      <c r="J6" s="121" t="s">
        <v>46</v>
      </c>
      <c r="K6" s="119" t="s">
        <v>47</v>
      </c>
      <c r="L6" s="119" t="s">
        <v>48</v>
      </c>
      <c r="M6" s="119" t="s">
        <v>49</v>
      </c>
      <c r="N6" s="119" t="s">
        <v>50</v>
      </c>
      <c r="O6" s="119" t="s">
        <v>51</v>
      </c>
      <c r="P6" s="122" t="s">
        <v>52</v>
      </c>
      <c r="Q6" s="123" t="s">
        <v>53</v>
      </c>
      <c r="R6" s="23"/>
      <c r="S6" s="23"/>
      <c r="T6" s="23"/>
      <c r="U6" s="23"/>
      <c r="V6" s="32"/>
      <c r="W6" s="32"/>
      <c r="X6" s="23"/>
      <c r="Y6" s="23"/>
      <c r="Z6" s="23"/>
      <c r="AA6" s="29"/>
      <c r="AB6" s="29"/>
    </row>
    <row r="7" ht="15.0" customHeight="1">
      <c r="A7" s="124"/>
      <c r="B7" s="125" t="s">
        <v>54</v>
      </c>
      <c r="C7" s="126" t="s">
        <v>55</v>
      </c>
      <c r="D7" s="126" t="s">
        <v>56</v>
      </c>
      <c r="E7" s="126" t="s">
        <v>57</v>
      </c>
      <c r="F7" s="126" t="s">
        <v>58</v>
      </c>
      <c r="G7" s="126" t="s">
        <v>59</v>
      </c>
      <c r="H7" s="126" t="s">
        <v>60</v>
      </c>
      <c r="I7" s="126" t="s">
        <v>61</v>
      </c>
      <c r="J7" s="126" t="s">
        <v>62</v>
      </c>
      <c r="K7" s="126" t="s">
        <v>63</v>
      </c>
      <c r="L7" s="126" t="s">
        <v>64</v>
      </c>
      <c r="M7" s="126" t="s">
        <v>65</v>
      </c>
      <c r="N7" s="126" t="s">
        <v>65</v>
      </c>
      <c r="O7" s="126" t="s">
        <v>52</v>
      </c>
      <c r="P7" s="126" t="s">
        <v>66</v>
      </c>
      <c r="Q7" s="127" t="s">
        <v>67</v>
      </c>
      <c r="R7" s="23"/>
      <c r="S7" s="23"/>
      <c r="T7" s="23"/>
      <c r="U7" s="23"/>
      <c r="V7" s="43"/>
      <c r="W7" s="43"/>
      <c r="X7" s="23"/>
      <c r="Y7" s="23"/>
      <c r="Z7" s="23"/>
      <c r="AA7" s="29"/>
      <c r="AB7" s="29"/>
    </row>
    <row r="8" ht="15.0" customHeight="1">
      <c r="A8" s="37" t="s">
        <v>68</v>
      </c>
      <c r="B8" s="128">
        <f>'Project 1'!E29</f>
        <v>0</v>
      </c>
      <c r="C8" s="128">
        <f>'Project 1'!F29</f>
        <v>0</v>
      </c>
      <c r="D8" s="128">
        <f>'Project 1'!G29</f>
        <v>0</v>
      </c>
      <c r="E8" s="128">
        <f>'Project 1'!H29</f>
        <v>0</v>
      </c>
      <c r="F8" s="128">
        <f>'Project 1'!I29</f>
        <v>0</v>
      </c>
      <c r="G8" s="128">
        <f>'Project 1'!J29</f>
        <v>0</v>
      </c>
      <c r="H8" s="128">
        <f>'Project 1'!K29</f>
        <v>0</v>
      </c>
      <c r="I8" s="128">
        <f>'Project 1'!L29</f>
        <v>0</v>
      </c>
      <c r="J8" s="128">
        <f>'Project 1'!M29</f>
        <v>0</v>
      </c>
      <c r="K8" s="128">
        <f>'Project 1'!N29</f>
        <v>0</v>
      </c>
      <c r="L8" s="128">
        <f>'Project 1'!O29</f>
        <v>0</v>
      </c>
      <c r="M8" s="128">
        <f>'Project 1'!P29</f>
        <v>0</v>
      </c>
      <c r="N8" s="128">
        <f>'Project 1'!Q29</f>
        <v>0</v>
      </c>
      <c r="O8" s="128">
        <f>'Project 1'!R29</f>
        <v>0</v>
      </c>
      <c r="P8" s="128">
        <f>'Project 1'!S29</f>
        <v>0</v>
      </c>
      <c r="Q8" s="129">
        <f>'Project 1'!T29</f>
        <v>0</v>
      </c>
      <c r="R8" s="23"/>
      <c r="S8" s="23"/>
      <c r="T8" s="23"/>
      <c r="U8" s="23"/>
      <c r="V8" s="43"/>
      <c r="W8" s="43"/>
      <c r="X8" s="23"/>
      <c r="Y8" s="23"/>
      <c r="Z8" s="23"/>
      <c r="AA8" s="29"/>
      <c r="AB8" s="29"/>
    </row>
    <row r="9" ht="18.0" customHeight="1">
      <c r="A9" s="37" t="s">
        <v>69</v>
      </c>
      <c r="B9" s="128">
        <f>'Project 2'!E29</f>
        <v>0</v>
      </c>
      <c r="C9" s="128">
        <f>'Project 2'!F29</f>
        <v>0</v>
      </c>
      <c r="D9" s="128">
        <f>'Project 2'!G29</f>
        <v>0</v>
      </c>
      <c r="E9" s="128">
        <f>'Project 2'!H29</f>
        <v>0</v>
      </c>
      <c r="F9" s="128">
        <f>'Project 2'!I29</f>
        <v>0</v>
      </c>
      <c r="G9" s="128">
        <f>'Project 2'!J29</f>
        <v>0</v>
      </c>
      <c r="H9" s="128">
        <f>'Project 2'!K29</f>
        <v>0</v>
      </c>
      <c r="I9" s="128">
        <f>'Project 2'!L29</f>
        <v>0</v>
      </c>
      <c r="J9" s="128">
        <f>'Project 2'!M29</f>
        <v>0</v>
      </c>
      <c r="K9" s="128">
        <f>'Project 2'!N29</f>
        <v>0</v>
      </c>
      <c r="L9" s="128">
        <f>'Project 2'!O29</f>
        <v>0</v>
      </c>
      <c r="M9" s="128">
        <f>'Project 2'!P29</f>
        <v>0</v>
      </c>
      <c r="N9" s="128">
        <f>'Project 2'!Q29</f>
        <v>0</v>
      </c>
      <c r="O9" s="128">
        <f>'Project 2'!R29</f>
        <v>0</v>
      </c>
      <c r="P9" s="128">
        <f>'Project 2'!S29</f>
        <v>0</v>
      </c>
      <c r="Q9" s="129">
        <f>'Project 2'!T29</f>
        <v>0</v>
      </c>
      <c r="R9" s="29"/>
      <c r="S9" s="29"/>
      <c r="T9" s="29"/>
      <c r="U9" s="29"/>
      <c r="V9" s="43"/>
      <c r="W9" s="43"/>
      <c r="X9" s="29"/>
      <c r="Y9" s="29"/>
      <c r="Z9" s="29"/>
      <c r="AA9" s="29"/>
      <c r="AB9" s="29"/>
    </row>
    <row r="10" ht="18.0" customHeight="1">
      <c r="A10" s="130" t="s">
        <v>70</v>
      </c>
      <c r="B10" s="131">
        <f>'Project 3'!E29</f>
        <v>0</v>
      </c>
      <c r="C10" s="131">
        <f>'Project 3'!F29</f>
        <v>0</v>
      </c>
      <c r="D10" s="131">
        <f>'Project 3'!G29</f>
        <v>0</v>
      </c>
      <c r="E10" s="131">
        <f>'Project 3'!H29</f>
        <v>0</v>
      </c>
      <c r="F10" s="131">
        <f>'Project 3'!I29</f>
        <v>0</v>
      </c>
      <c r="G10" s="131">
        <f>'Project 3'!J29</f>
        <v>0</v>
      </c>
      <c r="H10" s="131">
        <f>'Project 3'!K29</f>
        <v>0</v>
      </c>
      <c r="I10" s="131">
        <f>'Project 3'!L29</f>
        <v>0</v>
      </c>
      <c r="J10" s="131">
        <f>'Project 3'!M29</f>
        <v>0</v>
      </c>
      <c r="K10" s="131">
        <f>'Project 3'!N29</f>
        <v>0</v>
      </c>
      <c r="L10" s="131">
        <f>'Project 3'!O29</f>
        <v>0</v>
      </c>
      <c r="M10" s="131">
        <f>'Project 3'!P29</f>
        <v>0</v>
      </c>
      <c r="N10" s="131">
        <f>'Project 3'!Q29</f>
        <v>0</v>
      </c>
      <c r="O10" s="131">
        <f>'Project 3'!R29</f>
        <v>0</v>
      </c>
      <c r="P10" s="131">
        <f>'Project 3'!S29</f>
        <v>0</v>
      </c>
      <c r="Q10" s="132">
        <f>'Project 3'!T29</f>
        <v>0</v>
      </c>
      <c r="R10" s="29"/>
      <c r="S10" s="29"/>
      <c r="T10" s="29"/>
      <c r="U10" s="29"/>
      <c r="V10" s="43"/>
      <c r="W10" s="43"/>
      <c r="X10" s="29"/>
      <c r="Y10" s="29"/>
      <c r="Z10" s="29"/>
      <c r="AA10" s="29"/>
      <c r="AB10" s="29"/>
    </row>
    <row r="11" ht="18.0" customHeight="1">
      <c r="A11" s="37" t="s">
        <v>71</v>
      </c>
      <c r="B11" s="131">
        <f>'Project 4'!E29</f>
        <v>0</v>
      </c>
      <c r="C11" s="131">
        <f>'Project 4'!F29</f>
        <v>0</v>
      </c>
      <c r="D11" s="131">
        <f>'Project 4'!G29</f>
        <v>0</v>
      </c>
      <c r="E11" s="131">
        <f>'Project 4'!H29</f>
        <v>0</v>
      </c>
      <c r="F11" s="131">
        <f>'Project 4'!I29</f>
        <v>0</v>
      </c>
      <c r="G11" s="131">
        <f>'Project 4'!J29</f>
        <v>0</v>
      </c>
      <c r="H11" s="131">
        <f>'Project 4'!K29</f>
        <v>0</v>
      </c>
      <c r="I11" s="131">
        <f>'Project 4'!L29</f>
        <v>0</v>
      </c>
      <c r="J11" s="131">
        <f>'Project 4'!M29</f>
        <v>0</v>
      </c>
      <c r="K11" s="131">
        <f>'Project 4'!N29</f>
        <v>0</v>
      </c>
      <c r="L11" s="131">
        <f>'Project 4'!O29</f>
        <v>0</v>
      </c>
      <c r="M11" s="131">
        <f>'Project 4'!P29</f>
        <v>0</v>
      </c>
      <c r="N11" s="131">
        <f>'Project 4'!Q29</f>
        <v>0</v>
      </c>
      <c r="O11" s="131">
        <f>'Project 4'!R29</f>
        <v>0</v>
      </c>
      <c r="P11" s="131">
        <f>'Project 4'!S29</f>
        <v>0</v>
      </c>
      <c r="Q11" s="131">
        <v>0.0</v>
      </c>
      <c r="R11" s="29"/>
      <c r="S11" s="29"/>
      <c r="T11" s="29"/>
      <c r="U11" s="29"/>
      <c r="V11" s="43"/>
      <c r="W11" s="43"/>
      <c r="X11" s="29"/>
      <c r="Y11" s="29"/>
      <c r="Z11" s="29"/>
      <c r="AA11" s="29"/>
      <c r="AB11" s="29"/>
    </row>
    <row r="12" ht="18.0" customHeight="1">
      <c r="A12" s="37" t="s">
        <v>72</v>
      </c>
      <c r="B12" s="131">
        <f>'Project 5'!E29</f>
        <v>0</v>
      </c>
      <c r="C12" s="131">
        <f>'Project 5'!F29</f>
        <v>0</v>
      </c>
      <c r="D12" s="131">
        <f>'Project 5'!G29</f>
        <v>0</v>
      </c>
      <c r="E12" s="131">
        <f>'Project 5'!H29</f>
        <v>0</v>
      </c>
      <c r="F12" s="131">
        <f>'Project 5'!I29</f>
        <v>0</v>
      </c>
      <c r="G12" s="131">
        <f>'Project 5'!J29</f>
        <v>0</v>
      </c>
      <c r="H12" s="131">
        <f>'Project 5'!K29</f>
        <v>0</v>
      </c>
      <c r="I12" s="131">
        <f>'Project 5'!L29</f>
        <v>0</v>
      </c>
      <c r="J12" s="131">
        <f>'Project 5'!M29</f>
        <v>0</v>
      </c>
      <c r="K12" s="131">
        <f>'Project 5'!N29</f>
        <v>0</v>
      </c>
      <c r="L12" s="131">
        <f>'Project 5'!O29</f>
        <v>0</v>
      </c>
      <c r="M12" s="131">
        <f>'Project 5'!P29</f>
        <v>0</v>
      </c>
      <c r="N12" s="131">
        <f>'Project 5'!Q29</f>
        <v>0</v>
      </c>
      <c r="O12" s="131">
        <f>'Project 5'!R29</f>
        <v>0</v>
      </c>
      <c r="P12" s="131">
        <f>'Project 5'!S29</f>
        <v>0</v>
      </c>
      <c r="Q12" s="132">
        <f>'Project 11'!T29</f>
        <v>0</v>
      </c>
      <c r="R12" s="29"/>
      <c r="S12" s="29"/>
      <c r="T12" s="29"/>
      <c r="U12" s="29"/>
      <c r="V12" s="43"/>
      <c r="W12" s="43"/>
      <c r="X12" s="29"/>
      <c r="Y12" s="29"/>
      <c r="Z12" s="29"/>
      <c r="AA12" s="29"/>
      <c r="AB12" s="29"/>
    </row>
    <row r="13" ht="18.0" customHeight="1">
      <c r="A13" s="37" t="s">
        <v>73</v>
      </c>
      <c r="B13" s="131" t="str">
        <f>'Project 6'!E29</f>
        <v/>
      </c>
      <c r="C13" s="131" t="str">
        <f>'Project 6'!F29</f>
        <v/>
      </c>
      <c r="D13" s="131" t="str">
        <f>'Project 6'!G29</f>
        <v/>
      </c>
      <c r="E13" s="131" t="str">
        <f>'Project 6'!H29</f>
        <v/>
      </c>
      <c r="F13" s="131" t="str">
        <f>'Project 6'!I29</f>
        <v/>
      </c>
      <c r="G13" s="131" t="str">
        <f>'Project 6'!J29</f>
        <v/>
      </c>
      <c r="H13" s="131" t="str">
        <f>'Project 6'!K29</f>
        <v/>
      </c>
      <c r="I13" s="131" t="str">
        <f>'Project 6'!L29</f>
        <v/>
      </c>
      <c r="J13" s="131" t="str">
        <f>'Project 6'!M29</f>
        <v/>
      </c>
      <c r="K13" s="131" t="str">
        <f>'Project 6'!N29</f>
        <v/>
      </c>
      <c r="L13" s="131" t="str">
        <f>'Project 6'!O29</f>
        <v/>
      </c>
      <c r="M13" s="131" t="str">
        <f>'Project 6'!P29</f>
        <v/>
      </c>
      <c r="N13" s="131" t="str">
        <f>'Project 6'!Q29</f>
        <v/>
      </c>
      <c r="O13" s="131" t="str">
        <f>'Project 6'!R29</f>
        <v/>
      </c>
      <c r="P13" s="131" t="str">
        <f>'Project 6'!S29</f>
        <v/>
      </c>
      <c r="Q13" s="132">
        <f>'Project 4'!T29</f>
        <v>0</v>
      </c>
      <c r="R13" s="29"/>
      <c r="S13" s="29"/>
      <c r="T13" s="29"/>
      <c r="U13" s="29"/>
      <c r="V13" s="43"/>
      <c r="W13" s="43"/>
      <c r="X13" s="29"/>
      <c r="Y13" s="29"/>
      <c r="Z13" s="29"/>
      <c r="AA13" s="29"/>
      <c r="AB13" s="29"/>
    </row>
    <row r="14" ht="18.0" customHeight="1">
      <c r="A14" s="37" t="s">
        <v>74</v>
      </c>
      <c r="B14" s="131">
        <f>'Project 7'!E29</f>
        <v>0</v>
      </c>
      <c r="C14" s="131">
        <f>'Project 7'!F29</f>
        <v>0</v>
      </c>
      <c r="D14" s="131">
        <f>'Project 7'!G29</f>
        <v>0</v>
      </c>
      <c r="E14" s="131">
        <f>'Project 7'!H29</f>
        <v>0</v>
      </c>
      <c r="F14" s="131">
        <f>'Project 7'!I29</f>
        <v>0</v>
      </c>
      <c r="G14" s="131">
        <f>'Project 7'!J29</f>
        <v>0</v>
      </c>
      <c r="H14" s="131">
        <f>'Project 7'!K29</f>
        <v>0</v>
      </c>
      <c r="I14" s="131">
        <f>'Project 7'!L29</f>
        <v>0</v>
      </c>
      <c r="J14" s="131">
        <f>'Project 7'!M29</f>
        <v>0</v>
      </c>
      <c r="K14" s="131">
        <f>'Project 7'!N29</f>
        <v>0</v>
      </c>
      <c r="L14" s="131">
        <f>'Project 7'!O29</f>
        <v>0</v>
      </c>
      <c r="M14" s="131">
        <f>'Project 7'!P29</f>
        <v>0</v>
      </c>
      <c r="N14" s="131">
        <f>'Project 7'!Q29</f>
        <v>0</v>
      </c>
      <c r="O14" s="131">
        <f>'Project 7'!R29</f>
        <v>0</v>
      </c>
      <c r="P14" s="131">
        <f>'Project 7'!S29</f>
        <v>0</v>
      </c>
      <c r="Q14" s="132">
        <f>'Project 6'!T30</f>
        <v>0</v>
      </c>
      <c r="R14" s="29"/>
      <c r="S14" s="29"/>
      <c r="T14" s="29"/>
      <c r="U14" s="29"/>
      <c r="V14" s="43"/>
      <c r="W14" s="43"/>
      <c r="X14" s="29"/>
      <c r="Y14" s="29"/>
      <c r="Z14" s="29"/>
      <c r="AA14" s="29"/>
      <c r="AB14" s="29"/>
    </row>
    <row r="15" ht="18.0" customHeight="1">
      <c r="A15" s="37" t="s">
        <v>75</v>
      </c>
      <c r="B15" s="131" t="str">
        <f>'Project 8'!E27</f>
        <v/>
      </c>
      <c r="C15" s="131" t="str">
        <f>'Project 8'!F27</f>
        <v/>
      </c>
      <c r="D15" s="131" t="str">
        <f>'Project 8'!G27</f>
        <v/>
      </c>
      <c r="E15" s="131" t="str">
        <f>'Project 8'!H27</f>
        <v/>
      </c>
      <c r="F15" s="131" t="str">
        <f>'Project 8'!I27</f>
        <v/>
      </c>
      <c r="G15" s="131" t="str">
        <f>'Project 8'!J27</f>
        <v/>
      </c>
      <c r="H15" s="131" t="str">
        <f>'Project 8'!K27</f>
        <v/>
      </c>
      <c r="I15" s="131" t="str">
        <f>'Project 8'!L27</f>
        <v/>
      </c>
      <c r="J15" s="131" t="str">
        <f>'Project 8'!M27</f>
        <v/>
      </c>
      <c r="K15" s="131" t="str">
        <f>'Project 8'!N27</f>
        <v/>
      </c>
      <c r="L15" s="131" t="str">
        <f>'Project 8'!O27</f>
        <v/>
      </c>
      <c r="M15" s="131" t="str">
        <f>'Project 8'!P27</f>
        <v/>
      </c>
      <c r="N15" s="131" t="str">
        <f>'Project 8'!Q27</f>
        <v/>
      </c>
      <c r="O15" s="131" t="str">
        <f>'Project 8'!R27</f>
        <v/>
      </c>
      <c r="P15" s="131" t="str">
        <f>'Project 8'!S27</f>
        <v/>
      </c>
      <c r="Q15" s="132">
        <f>'Project 7'!T29</f>
        <v>0</v>
      </c>
      <c r="R15" s="29"/>
      <c r="S15" s="29"/>
      <c r="T15" s="29"/>
      <c r="U15" s="29"/>
      <c r="V15" s="43"/>
      <c r="W15" s="43"/>
      <c r="X15" s="29"/>
      <c r="Y15" s="29"/>
      <c r="Z15" s="29"/>
      <c r="AA15" s="29"/>
      <c r="AB15" s="29"/>
    </row>
    <row r="16" ht="18.0" customHeight="1">
      <c r="A16" s="37" t="s">
        <v>76</v>
      </c>
      <c r="B16" s="131">
        <f>'Project 9'!E29</f>
        <v>0</v>
      </c>
      <c r="C16" s="131">
        <f>'Project 9'!F29</f>
        <v>0</v>
      </c>
      <c r="D16" s="131">
        <f>'Project 9'!G29</f>
        <v>0</v>
      </c>
      <c r="E16" s="131">
        <f>'Project 9'!H29</f>
        <v>0</v>
      </c>
      <c r="F16" s="131">
        <f>'Project 9'!I29</f>
        <v>0</v>
      </c>
      <c r="G16" s="131">
        <f>'Project 9'!J29</f>
        <v>0</v>
      </c>
      <c r="H16" s="131">
        <f>'Project 9'!K29</f>
        <v>0</v>
      </c>
      <c r="I16" s="131">
        <f>'Project 9'!L29</f>
        <v>0</v>
      </c>
      <c r="J16" s="131">
        <f>'Project 9'!M29</f>
        <v>0</v>
      </c>
      <c r="K16" s="131">
        <f>'Project 9'!N29</f>
        <v>0</v>
      </c>
      <c r="L16" s="131">
        <f>'Project 9'!O29</f>
        <v>0</v>
      </c>
      <c r="M16" s="131">
        <f>'Project 9'!P29</f>
        <v>0</v>
      </c>
      <c r="N16" s="131">
        <f>'Project 9'!Q29</f>
        <v>0</v>
      </c>
      <c r="O16" s="131">
        <f>'Project 9'!R29</f>
        <v>0</v>
      </c>
      <c r="P16" s="131">
        <f>'Project 9'!S29</f>
        <v>0</v>
      </c>
      <c r="Q16" s="132">
        <f>'Project 8'!T29</f>
        <v>0</v>
      </c>
      <c r="R16" s="29"/>
      <c r="S16" s="29"/>
      <c r="T16" s="29"/>
      <c r="U16" s="29"/>
      <c r="V16" s="43"/>
      <c r="W16" s="43"/>
      <c r="X16" s="29"/>
      <c r="Y16" s="29"/>
      <c r="Z16" s="29"/>
      <c r="AA16" s="29"/>
      <c r="AB16" s="29"/>
    </row>
    <row r="17" ht="18.0" customHeight="1">
      <c r="A17" s="37" t="s">
        <v>77</v>
      </c>
      <c r="B17" s="131">
        <f>'Project 10'!E29</f>
        <v>0</v>
      </c>
      <c r="C17" s="131">
        <f>'Project 10'!F29</f>
        <v>0</v>
      </c>
      <c r="D17" s="131">
        <f>'Project 10'!G29</f>
        <v>0</v>
      </c>
      <c r="E17" s="131">
        <f>'Project 10'!H29</f>
        <v>0</v>
      </c>
      <c r="F17" s="131">
        <f>'Project 10'!I29</f>
        <v>0</v>
      </c>
      <c r="G17" s="131">
        <f>'Project 10'!J29</f>
        <v>0</v>
      </c>
      <c r="H17" s="131">
        <f>'Project 10'!K29</f>
        <v>0</v>
      </c>
      <c r="I17" s="131">
        <f>'Project 10'!L29</f>
        <v>0</v>
      </c>
      <c r="J17" s="131">
        <f>'Project 10'!M29</f>
        <v>0</v>
      </c>
      <c r="K17" s="131">
        <f>'Project 10'!N29</f>
        <v>0</v>
      </c>
      <c r="L17" s="131">
        <f>'Project 10'!O29</f>
        <v>0</v>
      </c>
      <c r="M17" s="131">
        <f>'Project 10'!P29</f>
        <v>0</v>
      </c>
      <c r="N17" s="131">
        <f>'Project 10'!Q29</f>
        <v>0</v>
      </c>
      <c r="O17" s="131">
        <f>'Project 10'!R29</f>
        <v>0</v>
      </c>
      <c r="P17" s="131">
        <f>'Project 10'!S29</f>
        <v>0</v>
      </c>
      <c r="Q17" s="132">
        <f>'Project 9'!T29</f>
        <v>0</v>
      </c>
      <c r="R17" s="29"/>
      <c r="S17" s="29"/>
      <c r="T17" s="29"/>
      <c r="U17" s="29"/>
      <c r="V17" s="43"/>
      <c r="W17" s="43"/>
      <c r="X17" s="29"/>
      <c r="Y17" s="29"/>
      <c r="Z17" s="29"/>
      <c r="AA17" s="29"/>
      <c r="AB17" s="29"/>
    </row>
    <row r="18" ht="18.0" customHeight="1">
      <c r="A18" s="37" t="s">
        <v>78</v>
      </c>
      <c r="B18" s="131">
        <f>'Project 11'!E29</f>
        <v>0</v>
      </c>
      <c r="C18" s="131">
        <f>'Project 11'!F29</f>
        <v>0</v>
      </c>
      <c r="D18" s="131">
        <f>'Project 11'!G29</f>
        <v>0</v>
      </c>
      <c r="E18" s="131">
        <f>'Project 11'!H29</f>
        <v>0</v>
      </c>
      <c r="F18" s="131">
        <f>'Project 11'!I29</f>
        <v>0</v>
      </c>
      <c r="G18" s="131">
        <f>'Project 11'!J29</f>
        <v>0</v>
      </c>
      <c r="H18" s="131">
        <f>'Project 11'!K29</f>
        <v>0</v>
      </c>
      <c r="I18" s="131">
        <f>'Project 11'!L29</f>
        <v>0</v>
      </c>
      <c r="J18" s="131">
        <f>'Project 11'!M29</f>
        <v>0</v>
      </c>
      <c r="K18" s="131">
        <f>'Project 11'!N29</f>
        <v>0</v>
      </c>
      <c r="L18" s="131">
        <f>'Project 11'!O29</f>
        <v>0</v>
      </c>
      <c r="M18" s="131">
        <f>'Project 11'!P29</f>
        <v>0</v>
      </c>
      <c r="N18" s="131">
        <f>'Project 11'!Q29</f>
        <v>0</v>
      </c>
      <c r="O18" s="131">
        <f>'Project 11'!R29</f>
        <v>0</v>
      </c>
      <c r="P18" s="131">
        <f>'Project 11'!S29</f>
        <v>0</v>
      </c>
      <c r="Q18" s="132">
        <f>'Project 10'!T29</f>
        <v>0</v>
      </c>
      <c r="R18" s="29"/>
      <c r="S18" s="29"/>
      <c r="T18" s="29"/>
      <c r="U18" s="29"/>
      <c r="V18" s="50"/>
      <c r="W18" s="50"/>
      <c r="X18" s="29"/>
      <c r="Y18" s="29"/>
      <c r="Z18" s="29"/>
      <c r="AA18" s="29"/>
      <c r="AB18" s="29"/>
    </row>
    <row r="19" ht="18.0" customHeight="1">
      <c r="A19" s="37" t="s">
        <v>79</v>
      </c>
      <c r="B19" s="131">
        <f>'Project 12'!E29</f>
        <v>0</v>
      </c>
      <c r="C19" s="131">
        <f>'Project 12'!F29</f>
        <v>0</v>
      </c>
      <c r="D19" s="131">
        <f>'Project 12'!G29</f>
        <v>0</v>
      </c>
      <c r="E19" s="131">
        <f>'Project 12'!H29</f>
        <v>0</v>
      </c>
      <c r="F19" s="131">
        <f>'Project 12'!I29</f>
        <v>0</v>
      </c>
      <c r="G19" s="131">
        <f>'Project 12'!J29</f>
        <v>0</v>
      </c>
      <c r="H19" s="131">
        <f>'Project 12'!K29</f>
        <v>0</v>
      </c>
      <c r="I19" s="131">
        <f>'Project 12'!L29</f>
        <v>0</v>
      </c>
      <c r="J19" s="131">
        <f>'Project 12'!M29</f>
        <v>0</v>
      </c>
      <c r="K19" s="131">
        <f>'Project 12'!N29</f>
        <v>0</v>
      </c>
      <c r="L19" s="131">
        <f>'Project 12'!O29</f>
        <v>0</v>
      </c>
      <c r="M19" s="131">
        <f>'Project 12'!P29</f>
        <v>0</v>
      </c>
      <c r="N19" s="131">
        <f>'Project 12'!Q29</f>
        <v>0</v>
      </c>
      <c r="O19" s="131">
        <f>'Project 12'!R29</f>
        <v>0</v>
      </c>
      <c r="P19" s="131">
        <f>'Project 12'!S29</f>
        <v>0</v>
      </c>
      <c r="Q19" s="132">
        <f>'Project 12'!T29</f>
        <v>0</v>
      </c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</row>
    <row r="20" ht="18.0" customHeight="1">
      <c r="A20" s="37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</row>
    <row r="21" ht="18.0" customHeight="1">
      <c r="A21" s="37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</row>
    <row r="22" ht="18.0" customHeight="1">
      <c r="A22" s="37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</row>
    <row r="23" ht="18.0" customHeight="1">
      <c r="A23" s="37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</row>
    <row r="24" ht="18.0" hidden="1" customHeight="1">
      <c r="A24" s="133" t="s">
        <v>80</v>
      </c>
      <c r="B24" s="131">
        <f>Blank1!$E$29</f>
        <v>0</v>
      </c>
      <c r="C24" s="131">
        <f>Blank1!$F$29</f>
        <v>0</v>
      </c>
      <c r="D24" s="131">
        <f>Blank1!$G$29</f>
        <v>0</v>
      </c>
      <c r="E24" s="131">
        <f>Blank1!$H$29</f>
        <v>0</v>
      </c>
      <c r="F24" s="131">
        <f>Blank1!$I$29</f>
        <v>0</v>
      </c>
      <c r="G24" s="131">
        <f>Blank1!$J$29</f>
        <v>0</v>
      </c>
      <c r="H24" s="131">
        <f>Blank1!$K$29</f>
        <v>0</v>
      </c>
      <c r="I24" s="131">
        <f>Blank1!$L$29</f>
        <v>0</v>
      </c>
      <c r="J24" s="131">
        <f>Blank1!$M$29</f>
        <v>0</v>
      </c>
      <c r="K24" s="131">
        <f>Blank1!$N$29</f>
        <v>0</v>
      </c>
      <c r="L24" s="131">
        <f>Blank1!$O$29</f>
        <v>0</v>
      </c>
      <c r="M24" s="131">
        <f>Blank1!$P$29</f>
        <v>0</v>
      </c>
      <c r="N24" s="131">
        <f>Blank1!$Q$29</f>
        <v>0</v>
      </c>
      <c r="O24" s="131">
        <f>Blank1!$R$29</f>
        <v>0</v>
      </c>
      <c r="P24" s="131">
        <f>Blank1!$S$29</f>
        <v>0</v>
      </c>
      <c r="Q24" s="132">
        <f>Blank1!$T$29</f>
        <v>0</v>
      </c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</row>
    <row r="25" ht="18.0" hidden="1" customHeight="1">
      <c r="A25" s="37" t="s">
        <v>81</v>
      </c>
      <c r="B25" s="131">
        <f>Blank2!$E$29</f>
        <v>0</v>
      </c>
      <c r="C25" s="131">
        <f>Blank2!$F$29</f>
        <v>0</v>
      </c>
      <c r="D25" s="131">
        <f>Blank2!$G$29</f>
        <v>0</v>
      </c>
      <c r="E25" s="131">
        <f>Blank2!$H$29</f>
        <v>0</v>
      </c>
      <c r="F25" s="131">
        <f>Blank2!$I$29</f>
        <v>0</v>
      </c>
      <c r="G25" s="131">
        <f>Blank2!$J$29</f>
        <v>0</v>
      </c>
      <c r="H25" s="131">
        <f>Blank2!$K$29</f>
        <v>0</v>
      </c>
      <c r="I25" s="131">
        <f>Blank2!$L$29</f>
        <v>0</v>
      </c>
      <c r="J25" s="131">
        <f>Blank2!$M$29</f>
        <v>0</v>
      </c>
      <c r="K25" s="131">
        <f>Blank2!$N$29</f>
        <v>0</v>
      </c>
      <c r="L25" s="131">
        <f>Blank2!$O$29</f>
        <v>0</v>
      </c>
      <c r="M25" s="131">
        <f>Blank2!$P$29</f>
        <v>0</v>
      </c>
      <c r="N25" s="131">
        <f>Blank2!$Q$29</f>
        <v>0</v>
      </c>
      <c r="O25" s="131">
        <f>Blank2!$R$29</f>
        <v>0</v>
      </c>
      <c r="P25" s="131">
        <f>Blank2!$S$29</f>
        <v>0</v>
      </c>
      <c r="Q25" s="132">
        <f>Blank2!$T$29</f>
        <v>0</v>
      </c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</row>
    <row r="26" ht="18.0" hidden="1" customHeight="1">
      <c r="A26" s="37" t="s">
        <v>82</v>
      </c>
      <c r="B26" s="131">
        <f>Blank3!$E$29</f>
        <v>0</v>
      </c>
      <c r="C26" s="131">
        <f>Blank3!$F$29</f>
        <v>0</v>
      </c>
      <c r="D26" s="131">
        <f>Blank3!$G$29</f>
        <v>0</v>
      </c>
      <c r="E26" s="131">
        <f>Blank3!$H$29</f>
        <v>0</v>
      </c>
      <c r="F26" s="131">
        <f>Blank3!$I$29</f>
        <v>0</v>
      </c>
      <c r="G26" s="131">
        <f>Blank3!$J$29</f>
        <v>0</v>
      </c>
      <c r="H26" s="131">
        <f>Blank3!$K$29</f>
        <v>0</v>
      </c>
      <c r="I26" s="131">
        <f>Blank3!$L$29</f>
        <v>0</v>
      </c>
      <c r="J26" s="131">
        <f>Blank3!$M$29</f>
        <v>0</v>
      </c>
      <c r="K26" s="131">
        <f>Blank3!$N$29</f>
        <v>0</v>
      </c>
      <c r="L26" s="131">
        <f>Blank3!$O$29</f>
        <v>0</v>
      </c>
      <c r="M26" s="131">
        <f>Blank3!$P$29</f>
        <v>0</v>
      </c>
      <c r="N26" s="131">
        <f>Blank3!$Q$29</f>
        <v>0</v>
      </c>
      <c r="O26" s="131">
        <f>Blank3!$R$29</f>
        <v>0</v>
      </c>
      <c r="P26" s="131">
        <f>Blank3!$S$29</f>
        <v>0</v>
      </c>
      <c r="Q26" s="132">
        <f>Blank3!$T$29</f>
        <v>0</v>
      </c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</row>
    <row r="27" ht="18.0" hidden="1" customHeight="1">
      <c r="A27" s="37" t="s">
        <v>83</v>
      </c>
      <c r="B27" s="131">
        <f>Blank4!$E$29</f>
        <v>0</v>
      </c>
      <c r="C27" s="131">
        <f>Blank4!$F$29</f>
        <v>0</v>
      </c>
      <c r="D27" s="131">
        <f>Blank4!$G$29</f>
        <v>0</v>
      </c>
      <c r="E27" s="131">
        <f>Blank4!$H$29</f>
        <v>0</v>
      </c>
      <c r="F27" s="131">
        <f>Blank4!$I$29</f>
        <v>0</v>
      </c>
      <c r="G27" s="131">
        <f>Blank4!$J$29</f>
        <v>0</v>
      </c>
      <c r="H27" s="131">
        <f>Blank4!$K$29</f>
        <v>0</v>
      </c>
      <c r="I27" s="131">
        <f>Blank4!$L$29</f>
        <v>0</v>
      </c>
      <c r="J27" s="131">
        <f>Blank4!$M$29</f>
        <v>0</v>
      </c>
      <c r="K27" s="131">
        <f>Blank4!$N$29</f>
        <v>0</v>
      </c>
      <c r="L27" s="131">
        <f>Blank4!$O$29</f>
        <v>0</v>
      </c>
      <c r="M27" s="131">
        <f>Blank4!$P$29</f>
        <v>0</v>
      </c>
      <c r="N27" s="131">
        <f>Blank4!$Q$29</f>
        <v>0</v>
      </c>
      <c r="O27" s="131">
        <f>Blank4!$R$29</f>
        <v>0</v>
      </c>
      <c r="P27" s="131">
        <f>Blank4!$S$29</f>
        <v>0</v>
      </c>
      <c r="Q27" s="132">
        <f>Blank4!$T$29</f>
        <v>0</v>
      </c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</row>
    <row r="28" ht="18.0" hidden="1" customHeight="1">
      <c r="A28" s="37" t="s">
        <v>84</v>
      </c>
      <c r="B28" s="131">
        <f>Blank5!$E$29</f>
        <v>0</v>
      </c>
      <c r="C28" s="131">
        <f>Blank5!$F$29</f>
        <v>0</v>
      </c>
      <c r="D28" s="131">
        <f>Blank5!$G$29</f>
        <v>0</v>
      </c>
      <c r="E28" s="131">
        <f>Blank5!$H$29</f>
        <v>0</v>
      </c>
      <c r="F28" s="131">
        <f>Blank5!$I$29</f>
        <v>0</v>
      </c>
      <c r="G28" s="131">
        <f>Blank5!$J$29</f>
        <v>0</v>
      </c>
      <c r="H28" s="131">
        <f>Blank5!$K$29</f>
        <v>0</v>
      </c>
      <c r="I28" s="131">
        <f>Blank5!$L$29</f>
        <v>0</v>
      </c>
      <c r="J28" s="131">
        <f>Blank5!$M$29</f>
        <v>0</v>
      </c>
      <c r="K28" s="131">
        <f>Blank5!$N$29</f>
        <v>0</v>
      </c>
      <c r="L28" s="131">
        <f>Blank5!$O$29</f>
        <v>0</v>
      </c>
      <c r="M28" s="131">
        <f>Blank5!$P$29</f>
        <v>0</v>
      </c>
      <c r="N28" s="131">
        <f>Blank5!$Q$29</f>
        <v>0</v>
      </c>
      <c r="O28" s="131">
        <f>Blank5!$R$29</f>
        <v>0</v>
      </c>
      <c r="P28" s="131">
        <f>Blank5!$S$29</f>
        <v>0</v>
      </c>
      <c r="Q28" s="132">
        <f>Blank5!$T$29</f>
        <v>0</v>
      </c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</row>
    <row r="29" ht="18.0" customHeight="1">
      <c r="A29" s="78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5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</row>
    <row r="30" ht="12.75" customHeight="1">
      <c r="A30" s="136"/>
      <c r="B30" s="137" t="s">
        <v>35</v>
      </c>
      <c r="C30" s="138"/>
      <c r="D30" s="138"/>
      <c r="E30" s="138"/>
      <c r="F30" s="138"/>
      <c r="G30" s="138"/>
      <c r="H30" s="138"/>
      <c r="I30" s="139"/>
      <c r="J30" s="137" t="s">
        <v>36</v>
      </c>
      <c r="K30" s="138"/>
      <c r="L30" s="139"/>
      <c r="M30" s="137" t="s">
        <v>37</v>
      </c>
      <c r="N30" s="139"/>
      <c r="O30" s="137" t="s">
        <v>85</v>
      </c>
      <c r="P30" s="139"/>
      <c r="Q30" s="140" t="s">
        <v>39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</row>
    <row r="31" ht="12.75" customHeight="1">
      <c r="A31" s="141"/>
      <c r="B31" s="142" t="s">
        <v>41</v>
      </c>
      <c r="C31" s="143"/>
      <c r="D31" s="144"/>
      <c r="E31" s="142" t="s">
        <v>42</v>
      </c>
      <c r="F31" s="144"/>
      <c r="G31" s="145" t="s">
        <v>86</v>
      </c>
      <c r="H31" s="145" t="s">
        <v>44</v>
      </c>
      <c r="I31" s="145" t="s">
        <v>45</v>
      </c>
      <c r="J31" s="145" t="s">
        <v>46</v>
      </c>
      <c r="K31" s="145" t="s">
        <v>47</v>
      </c>
      <c r="L31" s="145" t="s">
        <v>48</v>
      </c>
      <c r="M31" s="145" t="s">
        <v>49</v>
      </c>
      <c r="N31" s="145" t="s">
        <v>50</v>
      </c>
      <c r="O31" s="145" t="s">
        <v>87</v>
      </c>
      <c r="P31" s="145" t="s">
        <v>52</v>
      </c>
      <c r="Q31" s="146" t="s">
        <v>53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</row>
    <row r="32" ht="12.75" customHeight="1">
      <c r="A32" s="147"/>
      <c r="B32" s="148" t="s">
        <v>54</v>
      </c>
      <c r="C32" s="148" t="s">
        <v>55</v>
      </c>
      <c r="D32" s="148" t="s">
        <v>56</v>
      </c>
      <c r="E32" s="148" t="s">
        <v>57</v>
      </c>
      <c r="F32" s="148" t="s">
        <v>58</v>
      </c>
      <c r="G32" s="148" t="s">
        <v>59</v>
      </c>
      <c r="H32" s="148" t="s">
        <v>60</v>
      </c>
      <c r="I32" s="148" t="s">
        <v>61</v>
      </c>
      <c r="J32" s="148" t="s">
        <v>62</v>
      </c>
      <c r="K32" s="148" t="s">
        <v>63</v>
      </c>
      <c r="L32" s="148" t="s">
        <v>64</v>
      </c>
      <c r="M32" s="148" t="s">
        <v>88</v>
      </c>
      <c r="N32" s="148" t="s">
        <v>88</v>
      </c>
      <c r="O32" s="148" t="s">
        <v>52</v>
      </c>
      <c r="P32" s="148" t="s">
        <v>66</v>
      </c>
      <c r="Q32" s="149" t="s">
        <v>67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</row>
    <row r="33" ht="18.0" customHeight="1">
      <c r="A33" s="150" t="s">
        <v>89</v>
      </c>
      <c r="B33" s="151">
        <f t="shared" ref="B33:P33" si="1">SUM(B8:B29)</f>
        <v>0</v>
      </c>
      <c r="C33" s="151">
        <f t="shared" si="1"/>
        <v>0</v>
      </c>
      <c r="D33" s="151">
        <f t="shared" si="1"/>
        <v>0</v>
      </c>
      <c r="E33" s="151">
        <f t="shared" si="1"/>
        <v>0</v>
      </c>
      <c r="F33" s="151">
        <f t="shared" si="1"/>
        <v>0</v>
      </c>
      <c r="G33" s="151">
        <f t="shared" si="1"/>
        <v>0</v>
      </c>
      <c r="H33" s="151">
        <f t="shared" si="1"/>
        <v>0</v>
      </c>
      <c r="I33" s="151">
        <f t="shared" si="1"/>
        <v>0</v>
      </c>
      <c r="J33" s="151">
        <f t="shared" si="1"/>
        <v>0</v>
      </c>
      <c r="K33" s="151">
        <f t="shared" si="1"/>
        <v>0</v>
      </c>
      <c r="L33" s="151">
        <f t="shared" si="1"/>
        <v>0</v>
      </c>
      <c r="M33" s="151">
        <f t="shared" si="1"/>
        <v>0</v>
      </c>
      <c r="N33" s="151">
        <f t="shared" si="1"/>
        <v>0</v>
      </c>
      <c r="O33" s="151">
        <f t="shared" si="1"/>
        <v>0</v>
      </c>
      <c r="P33" s="151">
        <f t="shared" si="1"/>
        <v>0</v>
      </c>
      <c r="Q33" s="152">
        <f>SUM(Q9:Q29)</f>
        <v>0</v>
      </c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ht="18.0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153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ht="18.0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153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ht="30.0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154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</row>
    <row r="37" ht="26.2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55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</row>
    <row r="38" ht="18.75" customHeight="1">
      <c r="A38" s="14"/>
      <c r="B38" s="105"/>
      <c r="C38" s="105"/>
      <c r="D38" s="105"/>
      <c r="E38" s="105"/>
      <c r="F38" s="105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56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</row>
    <row r="39" ht="18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56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</row>
    <row r="40" ht="12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15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</row>
    <row r="41" ht="15.0" customHeight="1">
      <c r="A41" s="29"/>
      <c r="B41" s="29"/>
      <c r="C41" s="29">
        <v>5.0</v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15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</row>
    <row r="42" ht="18.0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15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</row>
    <row r="43" ht="18.0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15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</row>
    <row r="44" ht="18.0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15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</row>
    <row r="45" ht="18.0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15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</row>
    <row r="46" ht="18.0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15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</row>
    <row r="47" ht="18.0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15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</row>
    <row r="48" ht="18.0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15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</row>
    <row r="49" ht="18.0" customHeight="1">
      <c r="A49" s="8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15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</row>
    <row r="50" ht="18.0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15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</row>
    <row r="51" ht="18.0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15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</row>
    <row r="52" ht="18.0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15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</row>
    <row r="53" ht="18.0" customHeight="1">
      <c r="A53" s="8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15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</row>
    <row r="54" ht="18.0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15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</row>
    <row r="55" ht="18.0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15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</row>
    <row r="56" ht="18.0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15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</row>
    <row r="57" ht="18.0" customHeight="1">
      <c r="A57" s="8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15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</row>
    <row r="58" ht="18.0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15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</row>
    <row r="59" ht="18.0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15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</row>
    <row r="60" ht="18.0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15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</row>
    <row r="61" ht="18.0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15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</row>
    <row r="62" ht="18.0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15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</row>
    <row r="63" ht="18.0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15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</row>
    <row r="64" ht="21.0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15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</row>
    <row r="65" ht="12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15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</row>
    <row r="66" ht="12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15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</row>
    <row r="67" ht="12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15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</row>
    <row r="68" ht="12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15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</row>
    <row r="69" ht="12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15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</row>
    <row r="70" ht="12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15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</row>
    <row r="71" ht="12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15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</row>
    <row r="72" ht="12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15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</row>
    <row r="73" ht="12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15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</row>
    <row r="74" ht="12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15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</row>
    <row r="75" ht="12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15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</row>
    <row r="76" ht="12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15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</row>
    <row r="77" ht="12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15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</row>
    <row r="78" ht="12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15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</row>
    <row r="79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15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</row>
    <row r="80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15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</row>
    <row r="81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15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</row>
    <row r="82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15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</row>
    <row r="83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15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</row>
    <row r="84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15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</row>
    <row r="85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15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</row>
    <row r="8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15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</row>
    <row r="87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15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</row>
    <row r="88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15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</row>
    <row r="89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15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</row>
    <row r="90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15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</row>
    <row r="91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15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</row>
    <row r="92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15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</row>
    <row r="93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15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</row>
    <row r="94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15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</row>
    <row r="95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15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</row>
    <row r="9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15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</row>
    <row r="97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15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</row>
    <row r="98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15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</row>
    <row r="99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15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</row>
    <row r="100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15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</row>
    <row r="101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15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</row>
    <row r="102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15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</row>
    <row r="103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15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</row>
    <row r="104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15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</row>
    <row r="105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15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</row>
    <row r="10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15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</row>
    <row r="107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15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</row>
    <row r="108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15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</row>
    <row r="109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15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</row>
    <row r="110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15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</row>
    <row r="111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15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</row>
    <row r="112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15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</row>
    <row r="113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15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</row>
    <row r="114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15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</row>
    <row r="115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15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</row>
    <row r="11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15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</row>
    <row r="117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157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</row>
    <row r="118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157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</row>
    <row r="119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157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</row>
    <row r="120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157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</row>
    <row r="121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157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</row>
    <row r="122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157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</row>
    <row r="123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157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</row>
    <row r="124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157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</row>
    <row r="125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157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</row>
    <row r="1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157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</row>
    <row r="127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157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</row>
    <row r="128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157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</row>
    <row r="129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157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</row>
    <row r="130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157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</row>
    <row r="131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157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</row>
    <row r="132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157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</row>
    <row r="133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157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</row>
    <row r="134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157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</row>
    <row r="135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157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</row>
    <row r="13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157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</row>
    <row r="137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157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</row>
    <row r="138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157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</row>
    <row r="139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157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</row>
    <row r="140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157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</row>
    <row r="141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157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</row>
    <row r="142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157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</row>
    <row r="143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157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</row>
    <row r="144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157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</row>
    <row r="145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157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</row>
    <row r="14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157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</row>
    <row r="147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157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</row>
    <row r="148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157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</row>
    <row r="149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157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</row>
    <row r="150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157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</row>
    <row r="151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157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</row>
    <row r="152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157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</row>
    <row r="153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157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</row>
    <row r="154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157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</row>
    <row r="155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157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157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157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157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157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157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157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157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157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157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157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157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157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157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157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157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157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157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157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157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157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157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157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157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157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157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157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157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157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157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157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157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157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157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157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157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157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157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157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157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157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157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157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157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157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157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157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157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157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157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157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157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157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157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157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157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157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157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157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157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157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157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157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157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157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157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157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157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157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157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157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157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157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157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157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157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157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157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157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157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157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157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157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157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157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157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157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</row>
    <row r="242" ht="12.75" customHeight="1">
      <c r="A242" s="130"/>
      <c r="B242" s="158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</row>
    <row r="243" ht="12.75" customHeight="1">
      <c r="A243" s="130"/>
      <c r="B243" s="158"/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  <c r="Q243" s="15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</row>
    <row r="244" ht="12.75" customHeight="1">
      <c r="A244" s="130"/>
      <c r="B244" s="158"/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  <c r="Q244" s="15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</row>
    <row r="245" ht="12.75" customHeight="1">
      <c r="A245" s="130"/>
      <c r="B245" s="158"/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  <c r="Q245" s="15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</row>
    <row r="246" ht="12.75" customHeight="1">
      <c r="A246" s="130"/>
      <c r="B246" s="158"/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  <c r="Q246" s="15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</row>
    <row r="247" ht="12.75" customHeight="1">
      <c r="A247" s="130"/>
      <c r="B247" s="158"/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</row>
    <row r="248" ht="12.75" customHeight="1">
      <c r="A248" s="130"/>
      <c r="B248" s="158"/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  <c r="Q248" s="15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</row>
    <row r="249" ht="12.75" customHeight="1">
      <c r="A249" s="130"/>
      <c r="B249" s="158"/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  <c r="Q249" s="15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</row>
    <row r="250" ht="12.75" customHeight="1">
      <c r="A250" s="130"/>
      <c r="B250" s="158"/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  <c r="Q250" s="15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</row>
    <row r="251" ht="12.75" customHeight="1">
      <c r="A251" s="130"/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</row>
    <row r="252" ht="12.75" customHeight="1">
      <c r="A252" s="130"/>
      <c r="B252" s="158"/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</row>
    <row r="253" ht="12.75" customHeight="1">
      <c r="A253" s="130"/>
      <c r="B253" s="158"/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  <c r="Q253" s="15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</row>
    <row r="254" ht="12.75" customHeight="1">
      <c r="A254" s="130"/>
      <c r="B254" s="158"/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  <c r="Q254" s="15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</row>
    <row r="255" ht="12.75" customHeight="1">
      <c r="A255" s="130"/>
      <c r="B255" s="158"/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</row>
    <row r="256" ht="12.75" customHeight="1">
      <c r="A256" s="130"/>
      <c r="B256" s="158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</row>
    <row r="257" ht="12.75" customHeight="1">
      <c r="A257" s="130"/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</row>
    <row r="258" ht="12.75" customHeight="1">
      <c r="A258" s="130"/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</row>
    <row r="259" ht="12.75" customHeight="1">
      <c r="A259" s="130"/>
      <c r="B259" s="158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</row>
    <row r="260" ht="12.75" customHeight="1">
      <c r="A260" s="130"/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</row>
    <row r="261" ht="12.75" customHeight="1">
      <c r="A261" s="130"/>
      <c r="B261" s="158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</row>
    <row r="262" ht="12.75" customHeight="1">
      <c r="A262" s="130"/>
      <c r="B262" s="158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</row>
    <row r="263" ht="12.75" customHeight="1">
      <c r="A263" s="130"/>
      <c r="B263" s="158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</row>
    <row r="264" ht="12.75" customHeight="1">
      <c r="A264" s="130"/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</row>
    <row r="265" ht="12.75" customHeight="1">
      <c r="A265" s="130"/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</row>
    <row r="266" ht="12.75" customHeight="1">
      <c r="A266" s="130"/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</row>
    <row r="267" ht="12.75" customHeight="1">
      <c r="A267" s="130"/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</row>
    <row r="268" ht="12.75" customHeight="1">
      <c r="A268" s="130"/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</row>
    <row r="269" ht="12.75" customHeight="1">
      <c r="A269" s="130"/>
      <c r="B269" s="158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</row>
    <row r="270" ht="12.75" customHeight="1">
      <c r="A270" s="130"/>
      <c r="B270" s="158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</row>
    <row r="271" ht="12.75" customHeight="1">
      <c r="A271" s="130"/>
      <c r="B271" s="158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</row>
    <row r="272" ht="12.75" customHeight="1">
      <c r="A272" s="130"/>
      <c r="B272" s="158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</row>
    <row r="273" ht="12.75" customHeight="1">
      <c r="A273" s="130"/>
      <c r="B273" s="158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</row>
    <row r="274" ht="12.75" customHeight="1">
      <c r="A274" s="130"/>
      <c r="B274" s="158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</row>
    <row r="275" ht="12.75" customHeight="1">
      <c r="A275" s="130"/>
      <c r="B275" s="158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</row>
    <row r="276" ht="12.75" customHeight="1">
      <c r="A276" s="130"/>
      <c r="B276" s="158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</row>
    <row r="277" ht="12.75" customHeight="1">
      <c r="A277" s="130"/>
      <c r="B277" s="158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</row>
    <row r="278" ht="12.75" customHeight="1">
      <c r="A278" s="130"/>
      <c r="B278" s="158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</row>
    <row r="279" ht="12.75" customHeight="1">
      <c r="A279" s="130"/>
      <c r="B279" s="158"/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</row>
    <row r="280" ht="12.75" customHeight="1">
      <c r="A280" s="130"/>
      <c r="B280" s="158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</row>
    <row r="281" ht="12.75" customHeight="1">
      <c r="A281" s="130"/>
      <c r="B281" s="158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</row>
    <row r="282" ht="12.75" customHeight="1">
      <c r="A282" s="130"/>
      <c r="B282" s="158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</row>
    <row r="283" ht="12.75" customHeight="1">
      <c r="A283" s="130"/>
      <c r="B283" s="158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</row>
    <row r="284" ht="12.75" customHeight="1">
      <c r="A284" s="130"/>
      <c r="B284" s="158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</row>
    <row r="285" ht="12.75" customHeight="1">
      <c r="A285" s="130"/>
      <c r="B285" s="158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</row>
    <row r="286" ht="12.75" customHeight="1">
      <c r="A286" s="130"/>
      <c r="B286" s="158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</row>
    <row r="287" ht="12.75" customHeight="1">
      <c r="A287" s="130"/>
      <c r="B287" s="158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</row>
    <row r="288" ht="12.75" customHeight="1">
      <c r="A288" s="130"/>
      <c r="B288" s="158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</row>
    <row r="289" ht="12.75" customHeight="1">
      <c r="A289" s="130"/>
      <c r="B289" s="158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</row>
    <row r="290" ht="12.75" customHeight="1">
      <c r="A290" s="130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</row>
    <row r="291" ht="12.75" customHeight="1">
      <c r="A291" s="130"/>
      <c r="B291" s="158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</row>
    <row r="292" ht="12.75" customHeight="1">
      <c r="A292" s="130"/>
      <c r="B292" s="158"/>
      <c r="C292" s="158"/>
      <c r="D292" s="158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</row>
    <row r="293" ht="12.75" customHeight="1">
      <c r="A293" s="130"/>
      <c r="B293" s="158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</row>
    <row r="294" ht="12.75" customHeight="1">
      <c r="A294" s="130"/>
      <c r="B294" s="158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</row>
    <row r="295" ht="12.75" customHeight="1">
      <c r="A295" s="130"/>
      <c r="B295" s="158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</row>
    <row r="296" ht="12.75" customHeight="1">
      <c r="A296" s="130"/>
      <c r="B296" s="158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</row>
    <row r="297" ht="12.75" customHeight="1">
      <c r="A297" s="130"/>
      <c r="B297" s="158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</row>
    <row r="298" ht="12.75" customHeight="1">
      <c r="A298" s="130"/>
      <c r="B298" s="158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</row>
    <row r="299" ht="12.75" customHeight="1">
      <c r="A299" s="130"/>
      <c r="B299" s="158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</row>
    <row r="300" ht="12.75" customHeight="1">
      <c r="A300" s="130"/>
      <c r="B300" s="158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ht="12.75" customHeight="1">
      <c r="A301" s="130"/>
      <c r="B301" s="158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</row>
    <row r="302" ht="12.75" customHeight="1">
      <c r="A302" s="130"/>
      <c r="B302" s="158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</row>
    <row r="303" ht="12.75" customHeight="1">
      <c r="A303" s="130"/>
      <c r="B303" s="158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</row>
    <row r="304" ht="12.75" customHeight="1">
      <c r="A304" s="130"/>
      <c r="B304" s="158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</row>
    <row r="305" ht="12.75" customHeight="1">
      <c r="A305" s="130"/>
      <c r="B305" s="158"/>
      <c r="C305" s="15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</row>
    <row r="306" ht="12.75" customHeight="1">
      <c r="A306" s="130"/>
      <c r="B306" s="158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</row>
    <row r="307" ht="12.75" customHeight="1">
      <c r="A307" s="130"/>
      <c r="B307" s="158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</row>
    <row r="308" ht="12.75" customHeight="1">
      <c r="A308" s="130"/>
      <c r="B308" s="158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</row>
    <row r="309" ht="12.75" customHeight="1">
      <c r="A309" s="130"/>
      <c r="B309" s="158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</row>
    <row r="310" ht="12.75" customHeight="1">
      <c r="A310" s="130"/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</row>
    <row r="311" ht="12.75" customHeight="1">
      <c r="A311" s="130"/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</row>
    <row r="312" ht="12.75" customHeight="1">
      <c r="A312" s="130"/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</row>
    <row r="313" ht="12.75" customHeight="1">
      <c r="A313" s="130"/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</row>
    <row r="314" ht="12.75" customHeight="1">
      <c r="A314" s="130"/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</row>
    <row r="315" ht="12.75" customHeight="1">
      <c r="A315" s="130"/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</row>
    <row r="316" ht="12.75" customHeight="1">
      <c r="A316" s="130"/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</row>
    <row r="317" ht="12.75" customHeight="1">
      <c r="A317" s="130"/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</row>
    <row r="318" ht="12.75" customHeight="1">
      <c r="A318" s="130"/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</row>
    <row r="319" ht="12.75" customHeight="1">
      <c r="A319" s="130"/>
      <c r="B319" s="158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</row>
    <row r="320" ht="12.75" customHeight="1">
      <c r="A320" s="130"/>
      <c r="B320" s="158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</row>
    <row r="321" ht="12.75" customHeight="1">
      <c r="A321" s="130"/>
      <c r="B321" s="158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</row>
    <row r="322" ht="12.75" customHeight="1">
      <c r="A322" s="130"/>
      <c r="B322" s="158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</row>
    <row r="323" ht="12.75" customHeight="1">
      <c r="A323" s="130"/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</row>
    <row r="324" ht="12.75" customHeight="1">
      <c r="A324" s="130"/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</row>
    <row r="325" ht="12.75" customHeight="1">
      <c r="A325" s="130"/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</row>
    <row r="326" ht="12.75" customHeight="1">
      <c r="A326" s="130"/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</row>
    <row r="327" ht="12.75" customHeight="1">
      <c r="A327" s="130"/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</row>
    <row r="328" ht="12.75" customHeight="1">
      <c r="A328" s="130"/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</row>
    <row r="329" ht="12.75" customHeight="1">
      <c r="A329" s="130"/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</row>
    <row r="330" ht="12.75" customHeight="1">
      <c r="A330" s="130"/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</row>
    <row r="331" ht="12.75" customHeight="1">
      <c r="A331" s="130"/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</row>
    <row r="332" ht="12.75" customHeight="1">
      <c r="A332" s="130"/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</row>
    <row r="333" ht="12.75" customHeight="1">
      <c r="A333" s="130"/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</row>
    <row r="334" ht="12.75" customHeight="1">
      <c r="A334" s="130"/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</row>
    <row r="335" ht="12.75" customHeight="1">
      <c r="A335" s="130"/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</row>
    <row r="336" ht="12.75" customHeight="1">
      <c r="A336" s="130"/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</row>
    <row r="337" ht="12.75" customHeight="1">
      <c r="A337" s="130"/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</row>
    <row r="338" ht="12.75" customHeight="1">
      <c r="A338" s="130"/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</row>
    <row r="339" ht="12.75" customHeight="1">
      <c r="A339" s="130"/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</row>
    <row r="340" ht="12.75" customHeight="1">
      <c r="A340" s="130"/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</row>
    <row r="341" ht="12.75" customHeight="1">
      <c r="A341" s="130"/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</row>
    <row r="342" ht="12.75" customHeight="1">
      <c r="A342" s="130"/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</row>
    <row r="343" ht="12.75" customHeight="1">
      <c r="A343" s="130"/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</row>
    <row r="344" ht="12.75" customHeight="1">
      <c r="A344" s="130"/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</row>
    <row r="345" ht="12.75" customHeight="1">
      <c r="A345" s="130"/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</row>
    <row r="346" ht="12.75" customHeight="1">
      <c r="A346" s="130"/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</row>
    <row r="347" ht="12.75" customHeight="1">
      <c r="A347" s="130"/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</row>
    <row r="348" ht="12.75" customHeight="1">
      <c r="A348" s="130"/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</row>
    <row r="349" ht="12.75" customHeight="1">
      <c r="A349" s="130"/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</row>
    <row r="350" ht="12.75" customHeight="1">
      <c r="A350" s="130"/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</row>
    <row r="351" ht="12.75" customHeight="1">
      <c r="A351" s="130"/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</row>
    <row r="352" ht="12.75" customHeight="1">
      <c r="A352" s="130"/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</row>
    <row r="353" ht="12.75" customHeight="1">
      <c r="A353" s="130"/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</row>
    <row r="354" ht="12.75" customHeight="1">
      <c r="A354" s="130"/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</row>
    <row r="355" ht="12.75" customHeight="1">
      <c r="A355" s="130"/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</row>
    <row r="356" ht="12.75" customHeight="1">
      <c r="A356" s="130"/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</row>
    <row r="357" ht="12.75" customHeight="1">
      <c r="A357" s="130"/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</row>
    <row r="358" ht="12.75" customHeight="1">
      <c r="A358" s="130"/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</row>
    <row r="359" ht="12.75" customHeight="1">
      <c r="A359" s="130"/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</row>
    <row r="360" ht="12.75" customHeight="1">
      <c r="A360" s="130"/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</row>
    <row r="361" ht="12.75" customHeight="1">
      <c r="A361" s="130"/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</row>
    <row r="362" ht="12.75" customHeight="1">
      <c r="A362" s="130"/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</row>
    <row r="363" ht="12.75" customHeight="1">
      <c r="A363" s="130"/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</row>
    <row r="364" ht="12.75" customHeight="1">
      <c r="A364" s="130"/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</row>
    <row r="365" ht="12.75" customHeight="1">
      <c r="A365" s="130"/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</row>
    <row r="366" ht="12.75" customHeight="1">
      <c r="A366" s="130"/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</row>
    <row r="367" ht="12.75" customHeight="1">
      <c r="A367" s="130"/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</row>
    <row r="368" ht="12.75" customHeight="1">
      <c r="A368" s="130"/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</row>
    <row r="369" ht="12.75" customHeight="1">
      <c r="A369" s="130"/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</row>
    <row r="370" ht="12.75" customHeight="1">
      <c r="A370" s="130"/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</row>
    <row r="371" ht="12.75" customHeight="1">
      <c r="A371" s="130"/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</row>
    <row r="372" ht="12.75" customHeight="1">
      <c r="A372" s="130"/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</row>
    <row r="373" ht="12.75" customHeight="1">
      <c r="A373" s="130"/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</row>
    <row r="374" ht="12.75" customHeight="1">
      <c r="A374" s="130"/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</row>
    <row r="375" ht="12.75" customHeight="1">
      <c r="A375" s="130"/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</row>
    <row r="376" ht="12.75" customHeight="1">
      <c r="A376" s="130"/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</row>
    <row r="377" ht="12.75" customHeight="1">
      <c r="A377" s="130"/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</row>
    <row r="378" ht="12.75" customHeight="1">
      <c r="A378" s="130"/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</row>
    <row r="379" ht="12.75" customHeight="1">
      <c r="A379" s="130"/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</row>
    <row r="380" ht="12.75" customHeight="1">
      <c r="A380" s="130"/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</row>
    <row r="381" ht="12.75" customHeight="1">
      <c r="A381" s="130"/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</row>
    <row r="382" ht="12.75" customHeight="1">
      <c r="A382" s="130"/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</row>
    <row r="383" ht="12.75" customHeight="1">
      <c r="A383" s="130"/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</row>
    <row r="384" ht="12.75" customHeight="1">
      <c r="A384" s="130"/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</row>
    <row r="385" ht="12.75" customHeight="1">
      <c r="A385" s="130"/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</row>
    <row r="386" ht="12.75" customHeight="1">
      <c r="A386" s="130"/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</row>
    <row r="387" ht="12.75" customHeight="1">
      <c r="A387" s="130"/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</row>
    <row r="388" ht="12.75" customHeight="1">
      <c r="A388" s="130"/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</row>
    <row r="389" ht="12.75" customHeight="1">
      <c r="A389" s="130"/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</row>
    <row r="390" ht="12.75" customHeight="1">
      <c r="A390" s="130"/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</row>
    <row r="391" ht="12.75" customHeight="1">
      <c r="A391" s="130"/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</row>
    <row r="392" ht="12.75" customHeight="1">
      <c r="A392" s="130"/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</row>
    <row r="393" ht="12.75" customHeight="1">
      <c r="A393" s="130"/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</row>
    <row r="394" ht="12.75" customHeight="1">
      <c r="A394" s="130"/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</row>
    <row r="395" ht="12.75" customHeight="1">
      <c r="A395" s="130"/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</row>
    <row r="396" ht="12.75" customHeight="1">
      <c r="A396" s="130"/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</row>
    <row r="397" ht="12.75" customHeight="1">
      <c r="A397" s="130"/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</row>
    <row r="398" ht="12.75" customHeight="1">
      <c r="A398" s="130"/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</row>
    <row r="399" ht="12.75" customHeight="1">
      <c r="A399" s="130"/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</row>
    <row r="400" ht="12.75" customHeight="1">
      <c r="A400" s="130"/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</row>
    <row r="401" ht="12.75" customHeight="1">
      <c r="A401" s="130"/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</row>
    <row r="402" ht="12.75" customHeight="1">
      <c r="A402" s="130"/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</row>
    <row r="403" ht="12.75" customHeight="1">
      <c r="A403" s="130"/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</row>
    <row r="404" ht="12.75" customHeight="1">
      <c r="A404" s="130"/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</row>
    <row r="405" ht="12.75" customHeight="1">
      <c r="A405" s="130"/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</row>
    <row r="406" ht="12.75" customHeight="1">
      <c r="A406" s="130"/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</row>
    <row r="407" ht="12.75" customHeight="1">
      <c r="A407" s="130"/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</row>
    <row r="408" ht="12.75" customHeight="1">
      <c r="A408" s="130"/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</row>
    <row r="409" ht="12.75" customHeight="1">
      <c r="A409" s="130"/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</row>
    <row r="410" ht="12.75" customHeight="1">
      <c r="A410" s="130"/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</row>
    <row r="411" ht="12.75" customHeight="1">
      <c r="A411" s="130"/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</row>
    <row r="412" ht="12.75" customHeight="1">
      <c r="A412" s="130"/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</row>
    <row r="413" ht="12.75" customHeight="1">
      <c r="A413" s="130"/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</row>
    <row r="414" ht="12.75" customHeight="1">
      <c r="A414" s="130"/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</row>
    <row r="415" ht="12.75" customHeight="1">
      <c r="A415" s="130"/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</row>
    <row r="416" ht="12.75" customHeight="1">
      <c r="A416" s="130"/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</row>
    <row r="417" ht="12.75" customHeight="1">
      <c r="A417" s="130"/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</row>
    <row r="418" ht="12.75" customHeight="1">
      <c r="A418" s="130"/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</row>
    <row r="419" ht="12.75" customHeight="1">
      <c r="A419" s="130"/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</row>
    <row r="420" ht="12.75" customHeight="1">
      <c r="A420" s="130"/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</row>
    <row r="421" ht="12.75" customHeight="1">
      <c r="A421" s="130"/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</row>
    <row r="422" ht="12.75" customHeight="1">
      <c r="A422" s="130"/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</row>
    <row r="423" ht="12.75" customHeight="1">
      <c r="A423" s="130"/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</row>
    <row r="424" ht="12.75" customHeight="1">
      <c r="A424" s="130"/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</row>
    <row r="425" ht="12.75" customHeight="1">
      <c r="A425" s="130"/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</row>
    <row r="426" ht="12.75" customHeight="1">
      <c r="A426" s="130"/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</row>
    <row r="427" ht="12.75" customHeight="1">
      <c r="A427" s="130"/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</row>
    <row r="428" ht="12.75" customHeight="1">
      <c r="A428" s="130"/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</row>
    <row r="429" ht="12.75" customHeight="1">
      <c r="A429" s="130"/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</row>
    <row r="430" ht="12.75" customHeight="1">
      <c r="A430" s="130"/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</row>
    <row r="431" ht="12.75" customHeight="1">
      <c r="A431" s="130"/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</row>
    <row r="432" ht="12.75" customHeight="1">
      <c r="A432" s="130"/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</row>
    <row r="433" ht="12.75" customHeight="1">
      <c r="A433" s="130"/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</row>
    <row r="434" ht="12.75" customHeight="1">
      <c r="A434" s="130"/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</row>
    <row r="435" ht="12.75" customHeight="1">
      <c r="A435" s="130"/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</row>
    <row r="436" ht="12.75" customHeight="1">
      <c r="A436" s="130"/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</row>
    <row r="437" ht="12.75" customHeight="1">
      <c r="A437" s="130"/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</row>
    <row r="438" ht="12.75" customHeight="1">
      <c r="A438" s="130"/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</row>
    <row r="439" ht="12.75" customHeight="1">
      <c r="A439" s="130"/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</row>
    <row r="440" ht="12.75" customHeight="1">
      <c r="A440" s="130"/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</row>
    <row r="441" ht="12.75" customHeight="1">
      <c r="A441" s="130"/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</row>
    <row r="442" ht="12.75" customHeight="1">
      <c r="A442" s="130"/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</row>
    <row r="443" ht="12.75" customHeight="1">
      <c r="A443" s="130"/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</row>
    <row r="444" ht="12.75" customHeight="1">
      <c r="A444" s="130"/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</row>
    <row r="445" ht="12.75" customHeight="1">
      <c r="A445" s="130"/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</row>
    <row r="446" ht="12.75" customHeight="1">
      <c r="A446" s="130"/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</row>
    <row r="447" ht="12.75" customHeight="1">
      <c r="A447" s="130"/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</row>
    <row r="448" ht="12.75" customHeight="1">
      <c r="A448" s="130"/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</row>
    <row r="449" ht="12.75" customHeight="1">
      <c r="A449" s="130"/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</row>
    <row r="450" ht="12.75" customHeight="1">
      <c r="A450" s="130"/>
      <c r="B450" s="158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</row>
    <row r="451" ht="12.75" customHeight="1">
      <c r="A451" s="130"/>
      <c r="B451" s="158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</row>
    <row r="452" ht="12.75" customHeight="1">
      <c r="A452" s="130"/>
      <c r="B452" s="158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</row>
    <row r="453" ht="12.75" customHeight="1">
      <c r="A453" s="130"/>
      <c r="B453" s="158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</row>
    <row r="454" ht="12.75" customHeight="1">
      <c r="A454" s="130"/>
      <c r="B454" s="158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</row>
    <row r="455" ht="12.75" customHeight="1">
      <c r="A455" s="130"/>
      <c r="B455" s="158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</row>
    <row r="456" ht="12.75" customHeight="1">
      <c r="A456" s="130"/>
      <c r="B456" s="158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</row>
    <row r="457" ht="12.75" customHeight="1">
      <c r="A457" s="130"/>
      <c r="B457" s="158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</row>
    <row r="458" ht="12.75" customHeight="1">
      <c r="A458" s="130"/>
      <c r="B458" s="158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</row>
    <row r="459" ht="12.75" customHeight="1">
      <c r="A459" s="130"/>
      <c r="B459" s="158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</row>
    <row r="460" ht="12.75" customHeight="1">
      <c r="A460" s="130"/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</row>
    <row r="461" ht="12.75" customHeight="1">
      <c r="A461" s="130"/>
      <c r="B461" s="158"/>
      <c r="C461" s="158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</row>
    <row r="462" ht="12.75" customHeight="1">
      <c r="A462" s="130"/>
      <c r="B462" s="158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</row>
    <row r="463" ht="12.75" customHeight="1">
      <c r="A463" s="130"/>
      <c r="B463" s="158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</row>
    <row r="464" ht="12.75" customHeight="1">
      <c r="A464" s="130"/>
      <c r="B464" s="158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</row>
    <row r="465" ht="12.75" customHeight="1">
      <c r="A465" s="130"/>
      <c r="B465" s="158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</row>
    <row r="466" ht="12.75" customHeight="1">
      <c r="A466" s="130"/>
      <c r="B466" s="158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</row>
    <row r="467" ht="12.75" customHeight="1">
      <c r="A467" s="130"/>
      <c r="B467" s="158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</row>
    <row r="468" ht="12.75" customHeight="1">
      <c r="A468" s="130"/>
      <c r="B468" s="158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</row>
    <row r="469" ht="12.75" customHeight="1">
      <c r="A469" s="130"/>
      <c r="B469" s="158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</row>
    <row r="470" ht="12.75" customHeight="1">
      <c r="A470" s="130"/>
      <c r="B470" s="158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</row>
    <row r="471" ht="12.75" customHeight="1">
      <c r="A471" s="130"/>
      <c r="B471" s="158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</row>
    <row r="472" ht="12.75" customHeight="1">
      <c r="A472" s="130"/>
      <c r="B472" s="158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</row>
    <row r="473" ht="12.75" customHeight="1">
      <c r="A473" s="130"/>
      <c r="B473" s="158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</row>
    <row r="474" ht="12.75" customHeight="1">
      <c r="A474" s="130"/>
      <c r="B474" s="158"/>
      <c r="C474" s="158"/>
      <c r="D474" s="158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</row>
    <row r="475" ht="12.75" customHeight="1">
      <c r="A475" s="130"/>
      <c r="B475" s="158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</row>
    <row r="476" ht="12.75" customHeight="1">
      <c r="A476" s="130"/>
      <c r="B476" s="158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</row>
    <row r="477" ht="12.75" customHeight="1">
      <c r="A477" s="130"/>
      <c r="B477" s="158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</row>
    <row r="478" ht="12.75" customHeight="1">
      <c r="A478" s="130"/>
      <c r="B478" s="158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</row>
    <row r="479" ht="12.75" customHeight="1">
      <c r="A479" s="130"/>
      <c r="B479" s="158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</row>
    <row r="480" ht="12.75" customHeight="1">
      <c r="A480" s="130"/>
      <c r="B480" s="158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</row>
    <row r="481" ht="12.75" customHeight="1">
      <c r="A481" s="130"/>
      <c r="B481" s="158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</row>
    <row r="482" ht="12.75" customHeight="1">
      <c r="A482" s="130"/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</row>
    <row r="483" ht="12.75" customHeight="1">
      <c r="A483" s="130"/>
      <c r="B483" s="158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</row>
    <row r="484" ht="12.75" customHeight="1">
      <c r="A484" s="130"/>
      <c r="B484" s="158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</row>
    <row r="485" ht="12.75" customHeight="1">
      <c r="A485" s="130"/>
      <c r="B485" s="158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</row>
    <row r="486" ht="12.75" customHeight="1">
      <c r="A486" s="130"/>
      <c r="B486" s="158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</row>
    <row r="487" ht="12.75" customHeight="1">
      <c r="A487" s="130"/>
      <c r="B487" s="158"/>
      <c r="C487" s="158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</row>
    <row r="488" ht="12.75" customHeight="1">
      <c r="A488" s="130"/>
      <c r="B488" s="158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</row>
    <row r="489" ht="12.75" customHeight="1">
      <c r="A489" s="130"/>
      <c r="B489" s="158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</row>
    <row r="490" ht="12.75" customHeight="1">
      <c r="A490" s="130"/>
      <c r="B490" s="158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</row>
    <row r="491" ht="12.75" customHeight="1">
      <c r="A491" s="130"/>
      <c r="B491" s="158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</row>
    <row r="492" ht="12.75" customHeight="1">
      <c r="A492" s="130"/>
      <c r="B492" s="158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</row>
    <row r="493" ht="12.75" customHeight="1">
      <c r="A493" s="130"/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</row>
    <row r="494" ht="12.75" customHeight="1">
      <c r="A494" s="130"/>
      <c r="B494" s="158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</row>
    <row r="495" ht="12.75" customHeight="1">
      <c r="A495" s="130"/>
      <c r="B495" s="158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</row>
    <row r="496" ht="12.75" customHeight="1">
      <c r="A496" s="130"/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</row>
    <row r="497" ht="12.75" customHeight="1">
      <c r="A497" s="130"/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</row>
    <row r="498" ht="12.75" customHeight="1">
      <c r="A498" s="130"/>
      <c r="B498" s="158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</row>
    <row r="499" ht="12.75" customHeight="1">
      <c r="A499" s="130"/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</row>
    <row r="500" ht="12.75" customHeight="1">
      <c r="A500" s="130"/>
      <c r="B500" s="158"/>
      <c r="C500" s="158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</row>
    <row r="501" ht="12.75" customHeight="1">
      <c r="A501" s="130"/>
      <c r="B501" s="158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</row>
    <row r="502" ht="12.75" customHeight="1">
      <c r="A502" s="130"/>
      <c r="B502" s="158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</row>
    <row r="503" ht="12.75" customHeight="1">
      <c r="A503" s="130"/>
      <c r="B503" s="158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</row>
    <row r="504" ht="12.75" customHeight="1">
      <c r="A504" s="130"/>
      <c r="B504" s="158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</row>
    <row r="505" ht="12.75" customHeight="1">
      <c r="A505" s="130"/>
      <c r="B505" s="158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</row>
    <row r="506" ht="12.75" customHeight="1">
      <c r="A506" s="130"/>
      <c r="B506" s="158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</row>
    <row r="507" ht="12.75" customHeight="1">
      <c r="A507" s="130"/>
      <c r="B507" s="158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</row>
    <row r="508" ht="12.75" customHeight="1">
      <c r="A508" s="130"/>
      <c r="B508" s="158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</row>
    <row r="509" ht="12.75" customHeight="1">
      <c r="A509" s="130"/>
      <c r="B509" s="158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</row>
    <row r="510" ht="12.75" customHeight="1">
      <c r="A510" s="130"/>
      <c r="B510" s="158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</row>
    <row r="511" ht="12.75" customHeight="1">
      <c r="A511" s="130"/>
      <c r="B511" s="158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</row>
    <row r="512" ht="12.75" customHeight="1">
      <c r="A512" s="130"/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</row>
    <row r="513" ht="12.75" customHeight="1">
      <c r="A513" s="130"/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</row>
    <row r="514" ht="12.75" customHeight="1">
      <c r="A514" s="130"/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</row>
    <row r="515" ht="12.75" customHeight="1">
      <c r="A515" s="130"/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</row>
    <row r="516" ht="12.75" customHeight="1">
      <c r="A516" s="130"/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</row>
    <row r="517" ht="12.75" customHeight="1">
      <c r="A517" s="130"/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</row>
    <row r="518" ht="12.75" customHeight="1">
      <c r="A518" s="130"/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</row>
    <row r="519" ht="12.75" customHeight="1">
      <c r="A519" s="130"/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</row>
    <row r="520" ht="12.75" customHeight="1">
      <c r="A520" s="130"/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</row>
    <row r="521" ht="12.75" customHeight="1">
      <c r="A521" s="130"/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</row>
    <row r="522" ht="12.75" customHeight="1">
      <c r="A522" s="130"/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</row>
    <row r="523" ht="12.75" customHeight="1">
      <c r="A523" s="130"/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</row>
    <row r="524" ht="12.75" customHeight="1">
      <c r="A524" s="130"/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</row>
    <row r="525" ht="12.75" customHeight="1">
      <c r="A525" s="130"/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</row>
    <row r="526" ht="12.75" customHeight="1">
      <c r="A526" s="130"/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</row>
    <row r="527" ht="12.75" customHeight="1">
      <c r="A527" s="130"/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</row>
    <row r="528" ht="12.75" customHeight="1">
      <c r="A528" s="130"/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</row>
    <row r="529" ht="12.75" customHeight="1">
      <c r="A529" s="130"/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</row>
    <row r="530" ht="12.75" customHeight="1">
      <c r="A530" s="130"/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</row>
    <row r="531" ht="12.75" customHeight="1">
      <c r="A531" s="130"/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</row>
    <row r="532" ht="12.75" customHeight="1">
      <c r="A532" s="130"/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</row>
    <row r="533" ht="12.75" customHeight="1">
      <c r="A533" s="130"/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</row>
    <row r="534" ht="12.75" customHeight="1">
      <c r="A534" s="130"/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</row>
    <row r="535" ht="12.75" customHeight="1">
      <c r="A535" s="130"/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</row>
    <row r="536" ht="12.75" customHeight="1">
      <c r="A536" s="130"/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</row>
    <row r="537" ht="12.75" customHeight="1">
      <c r="A537" s="130"/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</row>
    <row r="538" ht="12.75" customHeight="1">
      <c r="A538" s="130"/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</row>
    <row r="539" ht="12.75" customHeight="1">
      <c r="A539" s="130"/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</row>
    <row r="540" ht="12.75" customHeight="1">
      <c r="A540" s="130"/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</row>
    <row r="541" ht="12.75" customHeight="1">
      <c r="A541" s="130"/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</row>
    <row r="542" ht="12.75" customHeight="1">
      <c r="A542" s="130"/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</row>
    <row r="543" ht="12.75" customHeight="1">
      <c r="A543" s="130"/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</row>
    <row r="544" ht="12.75" customHeight="1">
      <c r="A544" s="130"/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</row>
    <row r="545" ht="12.75" customHeight="1">
      <c r="A545" s="130"/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</row>
    <row r="546" ht="12.75" customHeight="1">
      <c r="A546" s="130"/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</row>
    <row r="547" ht="12.75" customHeight="1">
      <c r="A547" s="130"/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</row>
    <row r="548" ht="12.75" customHeight="1">
      <c r="A548" s="130"/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</row>
    <row r="549" ht="12.75" customHeight="1">
      <c r="A549" s="130"/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</row>
    <row r="550" ht="12.75" customHeight="1">
      <c r="A550" s="130"/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</row>
    <row r="551" ht="12.75" customHeight="1">
      <c r="A551" s="130"/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</row>
    <row r="552" ht="12.75" customHeight="1">
      <c r="A552" s="130"/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</row>
    <row r="553" ht="12.75" customHeight="1">
      <c r="A553" s="130"/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</row>
    <row r="554" ht="12.75" customHeight="1">
      <c r="A554" s="130"/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</row>
    <row r="555" ht="12.75" customHeight="1">
      <c r="A555" s="130"/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</row>
    <row r="556" ht="12.75" customHeight="1">
      <c r="A556" s="130"/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</row>
    <row r="557" ht="12.75" customHeight="1">
      <c r="A557" s="130"/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</row>
    <row r="558" ht="12.75" customHeight="1">
      <c r="A558" s="130"/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</row>
    <row r="559" ht="12.75" customHeight="1">
      <c r="A559" s="130"/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</row>
    <row r="560" ht="12.75" customHeight="1">
      <c r="A560" s="130"/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</row>
    <row r="561" ht="12.75" customHeight="1">
      <c r="A561" s="130"/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</row>
    <row r="562" ht="12.75" customHeight="1">
      <c r="A562" s="130"/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</row>
    <row r="563" ht="12.75" customHeight="1">
      <c r="A563" s="130"/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</row>
    <row r="564" ht="12.75" customHeight="1">
      <c r="A564" s="130"/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</row>
    <row r="565" ht="12.75" customHeight="1">
      <c r="A565" s="130"/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</row>
    <row r="566" ht="12.75" customHeight="1">
      <c r="A566" s="130"/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</row>
    <row r="567" ht="12.75" customHeight="1">
      <c r="A567" s="130"/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</row>
    <row r="568" ht="12.75" customHeight="1">
      <c r="A568" s="130"/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</row>
    <row r="569" ht="12.75" customHeight="1">
      <c r="A569" s="130"/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</row>
    <row r="570" ht="12.75" customHeight="1">
      <c r="A570" s="130"/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</row>
    <row r="571" ht="12.75" customHeight="1">
      <c r="A571" s="130"/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</row>
    <row r="572" ht="12.75" customHeight="1">
      <c r="A572" s="130"/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</row>
    <row r="573" ht="12.75" customHeight="1">
      <c r="A573" s="130"/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</row>
    <row r="574" ht="12.75" customHeight="1">
      <c r="A574" s="130"/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</row>
    <row r="575" ht="12.75" customHeight="1">
      <c r="A575" s="130"/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</row>
    <row r="576" ht="12.75" customHeight="1">
      <c r="A576" s="130"/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</row>
    <row r="577" ht="12.75" customHeight="1">
      <c r="A577" s="130"/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</row>
    <row r="578" ht="12.75" customHeight="1">
      <c r="A578" s="130"/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</row>
    <row r="579" ht="12.75" customHeight="1">
      <c r="A579" s="130"/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</row>
    <row r="580" ht="12.75" customHeight="1">
      <c r="A580" s="130"/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</row>
    <row r="581" ht="12.75" customHeight="1">
      <c r="A581" s="130"/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</row>
    <row r="582" ht="12.75" customHeight="1">
      <c r="A582" s="130"/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</row>
    <row r="583" ht="12.75" customHeight="1">
      <c r="A583" s="130"/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</row>
    <row r="584" ht="12.75" customHeight="1">
      <c r="A584" s="130"/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</row>
    <row r="585" ht="12.75" customHeight="1">
      <c r="A585" s="130"/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</row>
    <row r="586" ht="12.75" customHeight="1">
      <c r="A586" s="130"/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</row>
    <row r="587" ht="12.75" customHeight="1">
      <c r="A587" s="130"/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</row>
    <row r="588" ht="12.75" customHeight="1">
      <c r="A588" s="130"/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</row>
    <row r="589" ht="12.75" customHeight="1">
      <c r="A589" s="130"/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</row>
    <row r="590" ht="12.75" customHeight="1">
      <c r="A590" s="130"/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</row>
    <row r="591" ht="12.75" customHeight="1">
      <c r="A591" s="130"/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</row>
    <row r="592" ht="12.75" customHeight="1">
      <c r="A592" s="130"/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</row>
    <row r="593" ht="12.75" customHeight="1">
      <c r="A593" s="130"/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</row>
    <row r="594" ht="12.75" customHeight="1">
      <c r="A594" s="130"/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</row>
    <row r="595" ht="12.75" customHeight="1">
      <c r="A595" s="130"/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</row>
    <row r="596" ht="12.75" customHeight="1">
      <c r="A596" s="130"/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</row>
    <row r="597" ht="12.75" customHeight="1">
      <c r="A597" s="130"/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</row>
    <row r="598" ht="12.75" customHeight="1">
      <c r="A598" s="130"/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</row>
    <row r="599" ht="12.75" customHeight="1">
      <c r="A599" s="130"/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</row>
    <row r="600" ht="12.75" customHeight="1">
      <c r="A600" s="130"/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</row>
    <row r="601" ht="12.75" customHeight="1">
      <c r="A601" s="130"/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</row>
    <row r="602" ht="12.75" customHeight="1">
      <c r="A602" s="130"/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</row>
    <row r="603" ht="12.75" customHeight="1">
      <c r="A603" s="130"/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</row>
    <row r="604" ht="12.75" customHeight="1">
      <c r="A604" s="130"/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</row>
    <row r="605" ht="12.75" customHeight="1">
      <c r="A605" s="130"/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</row>
    <row r="606" ht="12.75" customHeight="1">
      <c r="A606" s="130"/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</row>
    <row r="607" ht="12.75" customHeight="1">
      <c r="A607" s="130"/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</row>
    <row r="608" ht="12.75" customHeight="1">
      <c r="A608" s="130"/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</row>
    <row r="609" ht="12.75" customHeight="1">
      <c r="A609" s="130"/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</row>
    <row r="610" ht="12.75" customHeight="1">
      <c r="A610" s="130"/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</row>
    <row r="611" ht="12.75" customHeight="1">
      <c r="A611" s="130"/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</row>
    <row r="612" ht="12.75" customHeight="1">
      <c r="A612" s="130"/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</row>
    <row r="613" ht="12.75" customHeight="1">
      <c r="A613" s="130"/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</row>
    <row r="614" ht="12.75" customHeight="1">
      <c r="A614" s="130"/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</row>
    <row r="615" ht="12.75" customHeight="1">
      <c r="A615" s="130"/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</row>
    <row r="616" ht="12.75" customHeight="1">
      <c r="A616" s="130"/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</row>
    <row r="617" ht="12.75" customHeight="1">
      <c r="A617" s="130"/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</row>
    <row r="618" ht="12.75" customHeight="1">
      <c r="A618" s="130"/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</row>
    <row r="619" ht="12.75" customHeight="1">
      <c r="A619" s="130"/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</row>
    <row r="620" ht="12.75" customHeight="1">
      <c r="A620" s="130"/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</row>
    <row r="621" ht="12.75" customHeight="1">
      <c r="A621" s="130"/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</row>
    <row r="622" ht="12.75" customHeight="1">
      <c r="A622" s="130"/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</row>
    <row r="623" ht="12.75" customHeight="1">
      <c r="A623" s="130"/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</row>
    <row r="624" ht="12.75" customHeight="1">
      <c r="A624" s="130"/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</row>
    <row r="625" ht="12.75" customHeight="1">
      <c r="A625" s="130"/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</row>
    <row r="626" ht="12.75" customHeight="1">
      <c r="A626" s="130"/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</row>
    <row r="627" ht="12.75" customHeight="1">
      <c r="A627" s="130"/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</row>
    <row r="628" ht="12.75" customHeight="1">
      <c r="A628" s="130"/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</row>
    <row r="629" ht="12.75" customHeight="1">
      <c r="A629" s="130"/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</row>
    <row r="630" ht="12.75" customHeight="1">
      <c r="A630" s="130"/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</row>
    <row r="631" ht="12.75" customHeight="1">
      <c r="A631" s="130"/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</row>
    <row r="632" ht="12.75" customHeight="1">
      <c r="A632" s="130"/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</row>
    <row r="633" ht="12.75" customHeight="1">
      <c r="A633" s="130"/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</row>
    <row r="634" ht="12.75" customHeight="1">
      <c r="A634" s="130"/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</row>
    <row r="635" ht="12.75" customHeight="1">
      <c r="A635" s="130"/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</row>
    <row r="636" ht="12.75" customHeight="1">
      <c r="A636" s="130"/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</row>
    <row r="637" ht="12.75" customHeight="1">
      <c r="A637" s="130"/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</row>
    <row r="638" ht="12.75" customHeight="1">
      <c r="A638" s="130"/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</row>
    <row r="639" ht="12.75" customHeight="1">
      <c r="A639" s="130"/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</row>
    <row r="640" ht="12.75" customHeight="1">
      <c r="A640" s="130"/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</row>
    <row r="641" ht="12.75" customHeight="1">
      <c r="A641" s="130"/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</row>
    <row r="642" ht="12.75" customHeight="1">
      <c r="A642" s="130"/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</row>
    <row r="643" ht="12.75" customHeight="1">
      <c r="A643" s="130"/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</row>
    <row r="644" ht="12.75" customHeight="1">
      <c r="A644" s="130"/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</row>
    <row r="645" ht="12.75" customHeight="1">
      <c r="A645" s="130"/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</row>
    <row r="646" ht="12.75" customHeight="1">
      <c r="A646" s="130"/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</row>
    <row r="647" ht="12.75" customHeight="1">
      <c r="A647" s="130"/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</row>
    <row r="648" ht="12.75" customHeight="1">
      <c r="A648" s="130"/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</row>
    <row r="649" ht="12.75" customHeight="1">
      <c r="A649" s="130"/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</row>
    <row r="650" ht="12.75" customHeight="1">
      <c r="A650" s="130"/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</row>
    <row r="651" ht="12.75" customHeight="1">
      <c r="A651" s="130"/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</row>
    <row r="652" ht="12.75" customHeight="1">
      <c r="A652" s="130"/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</row>
    <row r="653" ht="12.75" customHeight="1">
      <c r="A653" s="130"/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</row>
    <row r="654" ht="12.75" customHeight="1">
      <c r="A654" s="130"/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</row>
    <row r="655" ht="12.75" customHeight="1">
      <c r="A655" s="130"/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</row>
    <row r="656" ht="12.75" customHeight="1">
      <c r="A656" s="130"/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</row>
    <row r="657" ht="12.75" customHeight="1">
      <c r="A657" s="130"/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</row>
    <row r="658" ht="12.75" customHeight="1">
      <c r="A658" s="130"/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</row>
    <row r="659" ht="12.75" customHeight="1">
      <c r="A659" s="130"/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</row>
    <row r="660" ht="12.75" customHeight="1">
      <c r="A660" s="130"/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</row>
    <row r="661" ht="12.75" customHeight="1">
      <c r="A661" s="130"/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</row>
    <row r="662" ht="12.75" customHeight="1">
      <c r="A662" s="130"/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</row>
    <row r="663" ht="12.75" customHeight="1">
      <c r="A663" s="130"/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</row>
    <row r="664" ht="12.75" customHeight="1">
      <c r="A664" s="130"/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</row>
    <row r="665" ht="12.75" customHeight="1">
      <c r="A665" s="130"/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</row>
    <row r="666" ht="12.75" customHeight="1">
      <c r="A666" s="130"/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</row>
    <row r="667" ht="12.75" customHeight="1">
      <c r="A667" s="130"/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</row>
    <row r="668" ht="12.75" customHeight="1">
      <c r="A668" s="130"/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</row>
    <row r="669" ht="12.75" customHeight="1">
      <c r="A669" s="130"/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</row>
    <row r="670" ht="12.75" customHeight="1">
      <c r="A670" s="130"/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</row>
    <row r="671" ht="12.75" customHeight="1">
      <c r="A671" s="130"/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</row>
    <row r="672" ht="12.75" customHeight="1">
      <c r="A672" s="130"/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</row>
    <row r="673" ht="12.75" customHeight="1">
      <c r="A673" s="130"/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</row>
    <row r="674" ht="12.75" customHeight="1">
      <c r="A674" s="130"/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</row>
    <row r="675" ht="12.75" customHeight="1">
      <c r="A675" s="130"/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</row>
    <row r="676" ht="12.75" customHeight="1">
      <c r="A676" s="130"/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</row>
    <row r="677" ht="12.75" customHeight="1">
      <c r="A677" s="130"/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</row>
    <row r="678" ht="12.75" customHeight="1">
      <c r="A678" s="130"/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</row>
    <row r="679" ht="12.75" customHeight="1">
      <c r="A679" s="130"/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</row>
    <row r="680" ht="12.75" customHeight="1">
      <c r="A680" s="130"/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</row>
    <row r="681" ht="12.75" customHeight="1">
      <c r="A681" s="130"/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</row>
    <row r="682" ht="12.75" customHeight="1">
      <c r="A682" s="130"/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</row>
    <row r="683" ht="12.75" customHeight="1">
      <c r="A683" s="130"/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</row>
    <row r="684" ht="12.75" customHeight="1">
      <c r="A684" s="130"/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</row>
    <row r="685" ht="12.75" customHeight="1">
      <c r="A685" s="130"/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</row>
    <row r="686" ht="12.75" customHeight="1">
      <c r="A686" s="130"/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</row>
    <row r="687" ht="12.75" customHeight="1">
      <c r="A687" s="130"/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</row>
    <row r="688" ht="12.75" customHeight="1">
      <c r="A688" s="130"/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</row>
    <row r="689" ht="12.75" customHeight="1">
      <c r="A689" s="130"/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</row>
    <row r="690" ht="12.75" customHeight="1">
      <c r="A690" s="130"/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</row>
    <row r="691" ht="12.75" customHeight="1">
      <c r="A691" s="130"/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</row>
    <row r="692" ht="12.75" customHeight="1">
      <c r="A692" s="130"/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</row>
    <row r="693" ht="12.75" customHeight="1">
      <c r="A693" s="130"/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</row>
    <row r="694" ht="12.75" customHeight="1">
      <c r="A694" s="130"/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</row>
    <row r="695" ht="12.75" customHeight="1">
      <c r="A695" s="130"/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</row>
    <row r="696" ht="12.75" customHeight="1">
      <c r="A696" s="130"/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</row>
    <row r="697" ht="12.75" customHeight="1">
      <c r="A697" s="130"/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</row>
    <row r="698" ht="12.75" customHeight="1">
      <c r="A698" s="130"/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</row>
    <row r="699" ht="12.75" customHeight="1">
      <c r="A699" s="130"/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</row>
    <row r="700" ht="12.75" customHeight="1">
      <c r="A700" s="130"/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</row>
    <row r="701" ht="12.75" customHeight="1">
      <c r="A701" s="130"/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</row>
    <row r="702" ht="12.75" customHeight="1">
      <c r="A702" s="130"/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</row>
    <row r="703" ht="12.75" customHeight="1">
      <c r="A703" s="130"/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</row>
    <row r="704" ht="12.75" customHeight="1">
      <c r="A704" s="130"/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</row>
    <row r="705" ht="12.75" customHeight="1">
      <c r="A705" s="130"/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</row>
    <row r="706" ht="12.75" customHeight="1">
      <c r="A706" s="130"/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</row>
    <row r="707" ht="12.75" customHeight="1">
      <c r="A707" s="130"/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</row>
    <row r="708" ht="12.75" customHeight="1">
      <c r="A708" s="130"/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</row>
    <row r="709" ht="12.75" customHeight="1">
      <c r="A709" s="130"/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</row>
    <row r="710" ht="12.75" customHeight="1">
      <c r="A710" s="130"/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</row>
    <row r="711" ht="12.75" customHeight="1">
      <c r="A711" s="130"/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</row>
    <row r="712" ht="12.75" customHeight="1">
      <c r="A712" s="130"/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</row>
    <row r="713" ht="12.75" customHeight="1">
      <c r="A713" s="130"/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</row>
    <row r="714" ht="12.75" customHeight="1">
      <c r="A714" s="130"/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</row>
    <row r="715" ht="12.75" customHeight="1">
      <c r="A715" s="130"/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</row>
    <row r="716" ht="12.75" customHeight="1">
      <c r="A716" s="130"/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</row>
    <row r="717" ht="12.75" customHeight="1">
      <c r="A717" s="130"/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</row>
    <row r="718" ht="12.75" customHeight="1">
      <c r="A718" s="130"/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</row>
    <row r="719" ht="12.75" customHeight="1">
      <c r="A719" s="130"/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</row>
    <row r="720" ht="12.75" customHeight="1">
      <c r="A720" s="130"/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</row>
    <row r="721" ht="12.75" customHeight="1">
      <c r="A721" s="130"/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</row>
    <row r="722" ht="12.75" customHeight="1">
      <c r="A722" s="130"/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</row>
    <row r="723" ht="12.75" customHeight="1">
      <c r="A723" s="130"/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  <c r="Q723" s="15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</row>
    <row r="724" ht="12.75" customHeight="1">
      <c r="A724" s="130"/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  <c r="Q724" s="15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</row>
    <row r="725" ht="12.75" customHeight="1">
      <c r="A725" s="130"/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  <c r="Q725" s="15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</row>
    <row r="726" ht="12.75" customHeight="1">
      <c r="A726" s="130"/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  <c r="Q726" s="15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</row>
    <row r="727" ht="12.75" customHeight="1">
      <c r="A727" s="130"/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  <c r="Q727" s="15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</row>
    <row r="728" ht="12.75" customHeight="1">
      <c r="A728" s="130"/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  <c r="Q728" s="15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</row>
    <row r="729" ht="12.75" customHeight="1">
      <c r="A729" s="130"/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  <c r="Q729" s="15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</row>
    <row r="730" ht="12.75" customHeight="1">
      <c r="A730" s="130"/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  <c r="Q730" s="15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</row>
    <row r="731" ht="12.75" customHeight="1">
      <c r="A731" s="130"/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  <c r="Q731" s="15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</row>
    <row r="732" ht="12.75" customHeight="1">
      <c r="A732" s="130"/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  <c r="Q732" s="15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</row>
    <row r="733" ht="12.75" customHeight="1">
      <c r="A733" s="130"/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  <c r="Q733" s="15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</row>
    <row r="734" ht="12.75" customHeight="1">
      <c r="A734" s="130"/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  <c r="Q734" s="15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</row>
    <row r="735" ht="12.75" customHeight="1">
      <c r="A735" s="130"/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  <c r="Q735" s="15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</row>
    <row r="736" ht="12.75" customHeight="1">
      <c r="A736" s="130"/>
      <c r="B736" s="158"/>
      <c r="C736" s="158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  <c r="Q736" s="15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</row>
    <row r="737" ht="12.75" customHeight="1">
      <c r="A737" s="130"/>
      <c r="B737" s="158"/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  <c r="Q737" s="15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</row>
    <row r="738" ht="12.75" customHeight="1">
      <c r="A738" s="130"/>
      <c r="B738" s="158"/>
      <c r="C738" s="158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  <c r="Q738" s="15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</row>
    <row r="739" ht="12.75" customHeight="1">
      <c r="A739" s="130"/>
      <c r="B739" s="158"/>
      <c r="C739" s="158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  <c r="Q739" s="15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</row>
    <row r="740" ht="12.75" customHeight="1">
      <c r="A740" s="130"/>
      <c r="B740" s="158"/>
      <c r="C740" s="158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  <c r="Q740" s="15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</row>
    <row r="741" ht="12.75" customHeight="1">
      <c r="A741" s="130"/>
      <c r="B741" s="158"/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  <c r="Q741" s="15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</row>
    <row r="742" ht="12.75" customHeight="1">
      <c r="A742" s="130"/>
      <c r="B742" s="158"/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  <c r="Q742" s="15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</row>
    <row r="743" ht="12.75" customHeight="1">
      <c r="A743" s="130"/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  <c r="Q743" s="15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</row>
    <row r="744" ht="12.75" customHeight="1">
      <c r="A744" s="130"/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  <c r="Q744" s="15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</row>
    <row r="745" ht="12.75" customHeight="1">
      <c r="A745" s="130"/>
      <c r="B745" s="158"/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  <c r="Q745" s="15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</row>
    <row r="746" ht="12.75" customHeight="1">
      <c r="A746" s="130"/>
      <c r="B746" s="158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  <c r="Q746" s="15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</row>
    <row r="747" ht="12.75" customHeight="1">
      <c r="A747" s="130"/>
      <c r="B747" s="158"/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  <c r="Q747" s="15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</row>
    <row r="748" ht="12.75" customHeight="1">
      <c r="A748" s="130"/>
      <c r="B748" s="158"/>
      <c r="C748" s="158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  <c r="Q748" s="15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</row>
    <row r="749" ht="12.75" customHeight="1">
      <c r="A749" s="130"/>
      <c r="B749" s="158"/>
      <c r="C749" s="158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  <c r="Q749" s="15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</row>
    <row r="750" ht="12.75" customHeight="1">
      <c r="A750" s="130"/>
      <c r="B750" s="158"/>
      <c r="C750" s="158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  <c r="Q750" s="15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</row>
    <row r="751" ht="12.75" customHeight="1">
      <c r="A751" s="130"/>
      <c r="B751" s="158"/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  <c r="Q751" s="15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</row>
    <row r="752" ht="12.75" customHeight="1">
      <c r="A752" s="130"/>
      <c r="B752" s="158"/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  <c r="Q752" s="15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</row>
    <row r="753" ht="12.75" customHeight="1">
      <c r="A753" s="130"/>
      <c r="B753" s="158"/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  <c r="Q753" s="15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</row>
    <row r="754" ht="12.75" customHeight="1">
      <c r="A754" s="130"/>
      <c r="B754" s="158"/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  <c r="Q754" s="15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</row>
    <row r="755" ht="12.75" customHeight="1">
      <c r="A755" s="130"/>
      <c r="B755" s="158"/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  <c r="Q755" s="15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</row>
    <row r="756" ht="12.75" customHeight="1">
      <c r="A756" s="130"/>
      <c r="B756" s="158"/>
      <c r="C756" s="158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  <c r="Q756" s="15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</row>
    <row r="757" ht="12.75" customHeight="1">
      <c r="A757" s="130"/>
      <c r="B757" s="158"/>
      <c r="C757" s="158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  <c r="Q757" s="15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</row>
    <row r="758" ht="12.75" customHeight="1">
      <c r="A758" s="130"/>
      <c r="B758" s="158"/>
      <c r="C758" s="158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  <c r="Q758" s="15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</row>
    <row r="759" ht="12.75" customHeight="1">
      <c r="A759" s="130"/>
      <c r="B759" s="158"/>
      <c r="C759" s="158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  <c r="Q759" s="15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</row>
    <row r="760" ht="12.75" customHeight="1">
      <c r="A760" s="130"/>
      <c r="B760" s="158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  <c r="Q760" s="15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</row>
    <row r="761" ht="12.75" customHeight="1">
      <c r="A761" s="130"/>
      <c r="B761" s="158"/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  <c r="Q761" s="15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</row>
    <row r="762" ht="12.75" customHeight="1">
      <c r="A762" s="130"/>
      <c r="B762" s="158"/>
      <c r="C762" s="158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  <c r="Q762" s="15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</row>
    <row r="763" ht="12.75" customHeight="1">
      <c r="A763" s="130"/>
      <c r="B763" s="158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  <c r="Q763" s="15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</row>
    <row r="764" ht="12.75" customHeight="1">
      <c r="A764" s="130"/>
      <c r="B764" s="158"/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  <c r="Q764" s="15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</row>
    <row r="765" ht="12.75" customHeight="1">
      <c r="A765" s="130"/>
      <c r="B765" s="158"/>
      <c r="C765" s="158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  <c r="Q765" s="15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</row>
    <row r="766" ht="12.75" customHeight="1">
      <c r="A766" s="130"/>
      <c r="B766" s="158"/>
      <c r="C766" s="158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  <c r="Q766" s="15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</row>
    <row r="767" ht="12.75" customHeight="1">
      <c r="A767" s="130"/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  <c r="Q767" s="15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</row>
    <row r="768" ht="12.75" customHeight="1">
      <c r="A768" s="130"/>
      <c r="B768" s="158"/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  <c r="Q768" s="15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</row>
    <row r="769" ht="12.75" customHeight="1">
      <c r="A769" s="130"/>
      <c r="B769" s="158"/>
      <c r="C769" s="158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  <c r="Q769" s="15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</row>
    <row r="770" ht="12.75" customHeight="1">
      <c r="A770" s="130"/>
      <c r="B770" s="158"/>
      <c r="C770" s="158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  <c r="Q770" s="15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</row>
    <row r="771" ht="12.75" customHeight="1">
      <c r="A771" s="130"/>
      <c r="B771" s="158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  <c r="Q771" s="15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</row>
    <row r="772" ht="12.75" customHeight="1">
      <c r="A772" s="130"/>
      <c r="B772" s="158"/>
      <c r="C772" s="158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  <c r="Q772" s="15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</row>
    <row r="773" ht="12.75" customHeight="1">
      <c r="A773" s="130"/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</row>
    <row r="774" ht="12.75" customHeight="1">
      <c r="A774" s="130"/>
      <c r="B774" s="158"/>
      <c r="C774" s="158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  <c r="Q774" s="15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</row>
    <row r="775" ht="12.75" customHeight="1">
      <c r="A775" s="130"/>
      <c r="B775" s="158"/>
      <c r="C775" s="158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  <c r="Q775" s="15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</row>
    <row r="776" ht="12.75" customHeight="1">
      <c r="A776" s="130"/>
      <c r="B776" s="158"/>
      <c r="C776" s="158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  <c r="Q776" s="15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</row>
    <row r="777" ht="12.75" customHeight="1">
      <c r="A777" s="130"/>
      <c r="B777" s="158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  <c r="Q777" s="15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</row>
    <row r="778" ht="12.75" customHeight="1">
      <c r="A778" s="130"/>
      <c r="B778" s="158"/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  <c r="Q778" s="15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</row>
    <row r="779" ht="12.75" customHeight="1">
      <c r="A779" s="130"/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</row>
    <row r="780" ht="12.75" customHeight="1">
      <c r="A780" s="130"/>
      <c r="B780" s="158"/>
      <c r="C780" s="158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  <c r="Q780" s="15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</row>
    <row r="781" ht="12.75" customHeight="1">
      <c r="A781" s="130"/>
      <c r="B781" s="158"/>
      <c r="C781" s="158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  <c r="Q781" s="15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</row>
    <row r="782" ht="12.75" customHeight="1">
      <c r="A782" s="130"/>
      <c r="B782" s="158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  <c r="Q782" s="15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</row>
    <row r="783" ht="12.75" customHeight="1">
      <c r="A783" s="130"/>
      <c r="B783" s="158"/>
      <c r="C783" s="158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  <c r="Q783" s="15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</row>
    <row r="784" ht="12.75" customHeight="1">
      <c r="A784" s="130"/>
      <c r="B784" s="158"/>
      <c r="C784" s="158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  <c r="Q784" s="15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</row>
    <row r="785" ht="12.75" customHeight="1">
      <c r="A785" s="130"/>
      <c r="B785" s="158"/>
      <c r="C785" s="158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  <c r="Q785" s="15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</row>
    <row r="786" ht="12.75" customHeight="1">
      <c r="A786" s="130"/>
      <c r="B786" s="158"/>
      <c r="C786" s="158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  <c r="Q786" s="15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</row>
    <row r="787" ht="12.75" customHeight="1">
      <c r="A787" s="130"/>
      <c r="B787" s="158"/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  <c r="Q787" s="15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</row>
    <row r="788" ht="12.75" customHeight="1">
      <c r="A788" s="130"/>
      <c r="B788" s="158"/>
      <c r="C788" s="158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  <c r="Q788" s="15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</row>
    <row r="789" ht="12.75" customHeight="1">
      <c r="A789" s="130"/>
      <c r="B789" s="158"/>
      <c r="C789" s="158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  <c r="Q789" s="15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</row>
    <row r="790" ht="12.75" customHeight="1">
      <c r="A790" s="130"/>
      <c r="B790" s="158"/>
      <c r="C790" s="158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  <c r="Q790" s="15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</row>
    <row r="791" ht="12.75" customHeight="1">
      <c r="A791" s="130"/>
      <c r="B791" s="158"/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  <c r="Q791" s="15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</row>
    <row r="792" ht="12.75" customHeight="1">
      <c r="A792" s="130"/>
      <c r="B792" s="158"/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  <c r="Q792" s="15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</row>
    <row r="793" ht="12.75" customHeight="1">
      <c r="A793" s="130"/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  <c r="Q793" s="15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</row>
    <row r="794" ht="12.75" customHeight="1">
      <c r="A794" s="130"/>
      <c r="B794" s="158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  <c r="Q794" s="15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</row>
    <row r="795" ht="12.75" customHeight="1">
      <c r="A795" s="130"/>
      <c r="B795" s="158"/>
      <c r="C795" s="158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  <c r="Q795" s="15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</row>
    <row r="796" ht="12.75" customHeight="1">
      <c r="A796" s="130"/>
      <c r="B796" s="158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  <c r="Q796" s="15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</row>
    <row r="797" ht="12.75" customHeight="1">
      <c r="A797" s="130"/>
      <c r="B797" s="158"/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  <c r="Q797" s="15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</row>
    <row r="798" ht="12.75" customHeight="1">
      <c r="A798" s="130"/>
      <c r="B798" s="158"/>
      <c r="C798" s="158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  <c r="Q798" s="15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</row>
    <row r="799" ht="12.75" customHeight="1">
      <c r="A799" s="130"/>
      <c r="B799" s="158"/>
      <c r="C799" s="158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  <c r="Q799" s="15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</row>
    <row r="800" ht="12.75" customHeight="1">
      <c r="A800" s="130"/>
      <c r="B800" s="158"/>
      <c r="C800" s="158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  <c r="Q800" s="15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</row>
    <row r="801" ht="12.75" customHeight="1">
      <c r="A801" s="130"/>
      <c r="B801" s="158"/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  <c r="Q801" s="15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</row>
    <row r="802" ht="12.75" customHeight="1">
      <c r="A802" s="130"/>
      <c r="B802" s="158"/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  <c r="Q802" s="15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</row>
    <row r="803" ht="12.75" customHeight="1">
      <c r="A803" s="130"/>
      <c r="B803" s="158"/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  <c r="Q803" s="15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</row>
    <row r="804" ht="12.75" customHeight="1">
      <c r="A804" s="130"/>
      <c r="B804" s="158"/>
      <c r="C804" s="158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  <c r="Q804" s="15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</row>
    <row r="805" ht="12.75" customHeight="1">
      <c r="A805" s="130"/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  <c r="Q805" s="15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</row>
    <row r="806" ht="12.75" customHeight="1">
      <c r="A806" s="130"/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  <c r="Q806" s="15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</row>
    <row r="807" ht="12.75" customHeight="1">
      <c r="A807" s="130"/>
      <c r="B807" s="158"/>
      <c r="C807" s="158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  <c r="Q807" s="15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</row>
    <row r="808" ht="12.75" customHeight="1">
      <c r="A808" s="130"/>
      <c r="B808" s="158"/>
      <c r="C808" s="158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  <c r="Q808" s="15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</row>
    <row r="809" ht="12.75" customHeight="1">
      <c r="A809" s="130"/>
      <c r="B809" s="158"/>
      <c r="C809" s="158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  <c r="Q809" s="15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</row>
    <row r="810" ht="12.75" customHeight="1">
      <c r="A810" s="130"/>
      <c r="B810" s="158"/>
      <c r="C810" s="158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  <c r="Q810" s="15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</row>
    <row r="811" ht="12.75" customHeight="1">
      <c r="A811" s="130"/>
      <c r="B811" s="158"/>
      <c r="C811" s="158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  <c r="Q811" s="15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</row>
    <row r="812" ht="12.75" customHeight="1">
      <c r="A812" s="130"/>
      <c r="B812" s="158"/>
      <c r="C812" s="158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  <c r="Q812" s="15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</row>
    <row r="813" ht="12.75" customHeight="1">
      <c r="A813" s="130"/>
      <c r="B813" s="158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  <c r="Q813" s="15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</row>
    <row r="814" ht="12.75" customHeight="1">
      <c r="A814" s="130"/>
      <c r="B814" s="158"/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  <c r="Q814" s="15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</row>
    <row r="815" ht="12.75" customHeight="1">
      <c r="A815" s="130"/>
      <c r="B815" s="158"/>
      <c r="C815" s="158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  <c r="Q815" s="15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</row>
    <row r="816" ht="12.75" customHeight="1">
      <c r="A816" s="130"/>
      <c r="B816" s="158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  <c r="Q816" s="15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</row>
    <row r="817" ht="12.75" customHeight="1">
      <c r="A817" s="130"/>
      <c r="B817" s="158"/>
      <c r="C817" s="158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  <c r="Q817" s="15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</row>
    <row r="818" ht="12.75" customHeight="1">
      <c r="A818" s="130"/>
      <c r="B818" s="158"/>
      <c r="C818" s="158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  <c r="Q818" s="15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</row>
    <row r="819" ht="12.75" customHeight="1">
      <c r="A819" s="130"/>
      <c r="B819" s="158"/>
      <c r="C819" s="158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  <c r="Q819" s="15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</row>
    <row r="820" ht="12.75" customHeight="1">
      <c r="A820" s="130"/>
      <c r="B820" s="158"/>
      <c r="C820" s="158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  <c r="Q820" s="15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</row>
    <row r="821" ht="12.75" customHeight="1">
      <c r="A821" s="130"/>
      <c r="B821" s="158"/>
      <c r="C821" s="158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  <c r="Q821" s="15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</row>
    <row r="822" ht="12.75" customHeight="1">
      <c r="A822" s="130"/>
      <c r="B822" s="158"/>
      <c r="C822" s="158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  <c r="Q822" s="15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</row>
    <row r="823" ht="12.75" customHeight="1">
      <c r="A823" s="130"/>
      <c r="B823" s="158"/>
      <c r="C823" s="158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  <c r="Q823" s="15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</row>
    <row r="824" ht="12.75" customHeight="1">
      <c r="A824" s="130"/>
      <c r="B824" s="158"/>
      <c r="C824" s="158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  <c r="Q824" s="15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</row>
    <row r="825" ht="12.75" customHeight="1">
      <c r="A825" s="130"/>
      <c r="B825" s="158"/>
      <c r="C825" s="158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  <c r="Q825" s="15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</row>
    <row r="826" ht="12.75" customHeight="1">
      <c r="A826" s="130"/>
      <c r="B826" s="158"/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  <c r="Q826" s="15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</row>
    <row r="827" ht="12.75" customHeight="1">
      <c r="A827" s="130"/>
      <c r="B827" s="158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  <c r="Q827" s="15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</row>
    <row r="828" ht="12.75" customHeight="1">
      <c r="A828" s="130"/>
      <c r="B828" s="158"/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  <c r="Q828" s="15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</row>
    <row r="829" ht="12.75" customHeight="1">
      <c r="A829" s="130"/>
      <c r="B829" s="158"/>
      <c r="C829" s="158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  <c r="Q829" s="15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</row>
    <row r="830" ht="12.75" customHeight="1">
      <c r="A830" s="130"/>
      <c r="B830" s="158"/>
      <c r="C830" s="158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  <c r="Q830" s="15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</row>
    <row r="831" ht="12.75" customHeight="1">
      <c r="A831" s="130"/>
      <c r="B831" s="158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  <c r="Q831" s="15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</row>
    <row r="832" ht="12.75" customHeight="1">
      <c r="A832" s="130"/>
      <c r="B832" s="158"/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  <c r="Q832" s="15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</row>
    <row r="833" ht="12.75" customHeight="1">
      <c r="A833" s="130"/>
      <c r="B833" s="158"/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  <c r="Q833" s="15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</row>
    <row r="834" ht="12.75" customHeight="1">
      <c r="A834" s="130"/>
      <c r="B834" s="158"/>
      <c r="C834" s="158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  <c r="Q834" s="15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</row>
    <row r="835" ht="12.75" customHeight="1">
      <c r="A835" s="130"/>
      <c r="B835" s="158"/>
      <c r="C835" s="158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  <c r="Q835" s="15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</row>
    <row r="836" ht="12.75" customHeight="1">
      <c r="A836" s="130"/>
      <c r="B836" s="158"/>
      <c r="C836" s="158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  <c r="Q836" s="15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</row>
    <row r="837" ht="12.75" customHeight="1">
      <c r="A837" s="130"/>
      <c r="B837" s="158"/>
      <c r="C837" s="158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  <c r="Q837" s="15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</row>
    <row r="838" ht="12.75" customHeight="1">
      <c r="A838" s="130"/>
      <c r="B838" s="158"/>
      <c r="C838" s="158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  <c r="Q838" s="15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</row>
    <row r="839" ht="12.75" customHeight="1">
      <c r="A839" s="130"/>
      <c r="B839" s="158"/>
      <c r="C839" s="158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  <c r="Q839" s="15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</row>
    <row r="840" ht="12.75" customHeight="1">
      <c r="A840" s="130"/>
      <c r="B840" s="158"/>
      <c r="C840" s="158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  <c r="Q840" s="15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</row>
    <row r="841" ht="12.75" customHeight="1">
      <c r="A841" s="130"/>
      <c r="B841" s="158"/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  <c r="Q841" s="15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</row>
    <row r="842" ht="12.75" customHeight="1">
      <c r="A842" s="130"/>
      <c r="B842" s="158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  <c r="Q842" s="15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</row>
    <row r="843" ht="12.75" customHeight="1">
      <c r="A843" s="130"/>
      <c r="B843" s="158"/>
      <c r="C843" s="158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  <c r="Q843" s="15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</row>
    <row r="844" ht="12.75" customHeight="1">
      <c r="A844" s="130"/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  <c r="Q844" s="15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</row>
    <row r="845" ht="12.75" customHeight="1">
      <c r="A845" s="130"/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  <c r="Q845" s="15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</row>
    <row r="846" ht="12.75" customHeight="1">
      <c r="A846" s="130"/>
      <c r="B846" s="158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  <c r="Q846" s="15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</row>
    <row r="847" ht="12.75" customHeight="1">
      <c r="A847" s="130"/>
      <c r="B847" s="158"/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  <c r="Q847" s="15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</row>
    <row r="848" ht="12.75" customHeight="1">
      <c r="A848" s="130"/>
      <c r="B848" s="158"/>
      <c r="C848" s="158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  <c r="Q848" s="15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</row>
    <row r="849" ht="12.75" customHeight="1">
      <c r="A849" s="130"/>
      <c r="B849" s="158"/>
      <c r="C849" s="158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  <c r="Q849" s="15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</row>
    <row r="850" ht="12.75" customHeight="1">
      <c r="A850" s="130"/>
      <c r="B850" s="158"/>
      <c r="C850" s="158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  <c r="Q850" s="15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</row>
    <row r="851" ht="12.75" customHeight="1">
      <c r="A851" s="130"/>
      <c r="B851" s="158"/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  <c r="Q851" s="15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</row>
    <row r="852" ht="12.75" customHeight="1">
      <c r="A852" s="130"/>
      <c r="B852" s="158"/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  <c r="Q852" s="15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</row>
    <row r="853" ht="12.75" customHeight="1">
      <c r="A853" s="130"/>
      <c r="B853" s="158"/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  <c r="Q853" s="15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</row>
    <row r="854" ht="12.75" customHeight="1">
      <c r="A854" s="130"/>
      <c r="B854" s="158"/>
      <c r="C854" s="158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  <c r="Q854" s="15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</row>
    <row r="855" ht="12.75" customHeight="1">
      <c r="A855" s="130"/>
      <c r="B855" s="158"/>
      <c r="C855" s="158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  <c r="Q855" s="15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</row>
    <row r="856" ht="12.75" customHeight="1">
      <c r="A856" s="130"/>
      <c r="B856" s="158"/>
      <c r="C856" s="158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  <c r="Q856" s="15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</row>
    <row r="857" ht="12.75" customHeight="1">
      <c r="A857" s="130"/>
      <c r="B857" s="158"/>
      <c r="C857" s="158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  <c r="Q857" s="15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</row>
    <row r="858" ht="12.75" customHeight="1">
      <c r="A858" s="130"/>
      <c r="B858" s="158"/>
      <c r="C858" s="158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  <c r="Q858" s="15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</row>
    <row r="859" ht="12.75" customHeight="1">
      <c r="A859" s="130"/>
      <c r="B859" s="158"/>
      <c r="C859" s="158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  <c r="Q859" s="15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</row>
    <row r="860" ht="12.75" customHeight="1">
      <c r="A860" s="130"/>
      <c r="B860" s="158"/>
      <c r="C860" s="158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  <c r="Q860" s="15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</row>
    <row r="861" ht="12.75" customHeight="1">
      <c r="A861" s="130"/>
      <c r="B861" s="158"/>
      <c r="C861" s="158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  <c r="Q861" s="15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</row>
    <row r="862" ht="12.75" customHeight="1">
      <c r="A862" s="130"/>
      <c r="B862" s="158"/>
      <c r="C862" s="158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  <c r="Q862" s="15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</row>
    <row r="863" ht="12.75" customHeight="1">
      <c r="A863" s="130"/>
      <c r="B863" s="158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  <c r="Q863" s="15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</row>
    <row r="864" ht="12.75" customHeight="1">
      <c r="A864" s="130"/>
      <c r="B864" s="158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  <c r="Q864" s="15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</row>
    <row r="865" ht="12.75" customHeight="1">
      <c r="A865" s="130"/>
      <c r="B865" s="158"/>
      <c r="C865" s="158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  <c r="Q865" s="15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</row>
    <row r="866" ht="12.75" customHeight="1">
      <c r="A866" s="130"/>
      <c r="B866" s="158"/>
      <c r="C866" s="158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  <c r="Q866" s="15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</row>
    <row r="867" ht="12.75" customHeight="1">
      <c r="A867" s="130"/>
      <c r="B867" s="158"/>
      <c r="C867" s="158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  <c r="Q867" s="15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</row>
    <row r="868" ht="12.75" customHeight="1">
      <c r="A868" s="130"/>
      <c r="B868" s="158"/>
      <c r="C868" s="158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  <c r="Q868" s="15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</row>
    <row r="869" ht="12.75" customHeight="1">
      <c r="A869" s="130"/>
      <c r="B869" s="158"/>
      <c r="C869" s="158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  <c r="Q869" s="15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</row>
    <row r="870" ht="12.75" customHeight="1">
      <c r="A870" s="130"/>
      <c r="B870" s="158"/>
      <c r="C870" s="158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  <c r="Q870" s="15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</row>
    <row r="871" ht="12.75" customHeight="1">
      <c r="A871" s="130"/>
      <c r="B871" s="158"/>
      <c r="C871" s="158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  <c r="Q871" s="15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</row>
    <row r="872" ht="12.75" customHeight="1">
      <c r="A872" s="130"/>
      <c r="B872" s="158"/>
      <c r="C872" s="158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  <c r="Q872" s="15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</row>
    <row r="873" ht="12.75" customHeight="1">
      <c r="A873" s="130"/>
      <c r="B873" s="158"/>
      <c r="C873" s="158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  <c r="Q873" s="15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</row>
    <row r="874" ht="12.75" customHeight="1">
      <c r="A874" s="130"/>
      <c r="B874" s="158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  <c r="Q874" s="15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</row>
    <row r="875" ht="12.75" customHeight="1">
      <c r="A875" s="130"/>
      <c r="B875" s="158"/>
      <c r="C875" s="158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  <c r="Q875" s="15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</row>
    <row r="876" ht="12.75" customHeight="1">
      <c r="A876" s="130"/>
      <c r="B876" s="158"/>
      <c r="C876" s="158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</row>
    <row r="877" ht="12.75" customHeight="1">
      <c r="A877" s="130"/>
      <c r="B877" s="158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</row>
    <row r="878" ht="12.75" customHeight="1">
      <c r="A878" s="130"/>
      <c r="B878" s="158"/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</row>
    <row r="879" ht="12.75" customHeight="1">
      <c r="A879" s="130"/>
      <c r="B879" s="158"/>
      <c r="C879" s="158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</row>
    <row r="880" ht="12.75" customHeight="1">
      <c r="A880" s="130"/>
      <c r="B880" s="158"/>
      <c r="C880" s="158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</row>
    <row r="881" ht="12.75" customHeight="1">
      <c r="A881" s="130"/>
      <c r="B881" s="158"/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</row>
    <row r="882" ht="12.75" customHeight="1">
      <c r="A882" s="130"/>
      <c r="B882" s="158"/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</row>
    <row r="883" ht="12.75" customHeight="1">
      <c r="A883" s="130"/>
      <c r="B883" s="158"/>
      <c r="C883" s="158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</row>
    <row r="884" ht="12.75" customHeight="1">
      <c r="A884" s="130"/>
      <c r="B884" s="158"/>
      <c r="C884" s="158"/>
      <c r="D884" s="158"/>
      <c r="E884" s="158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</row>
    <row r="885" ht="12.75" customHeight="1">
      <c r="A885" s="130"/>
      <c r="B885" s="158"/>
      <c r="C885" s="158"/>
      <c r="D885" s="158"/>
      <c r="E885" s="158"/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  <c r="Q885" s="15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</row>
    <row r="886" ht="12.75" customHeight="1">
      <c r="A886" s="130"/>
      <c r="B886" s="158"/>
      <c r="C886" s="158"/>
      <c r="D886" s="158"/>
      <c r="E886" s="158"/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  <c r="Q886" s="15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</row>
    <row r="887" ht="12.75" customHeight="1">
      <c r="A887" s="130"/>
      <c r="B887" s="158"/>
      <c r="C887" s="158"/>
      <c r="D887" s="158"/>
      <c r="E887" s="158"/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  <c r="Q887" s="15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</row>
    <row r="888" ht="12.75" customHeight="1">
      <c r="A888" s="130"/>
      <c r="B888" s="158"/>
      <c r="C888" s="158"/>
      <c r="D888" s="158"/>
      <c r="E888" s="158"/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  <c r="Q888" s="15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</row>
    <row r="889" ht="12.75" customHeight="1">
      <c r="A889" s="130"/>
      <c r="B889" s="158"/>
      <c r="C889" s="158"/>
      <c r="D889" s="158"/>
      <c r="E889" s="158"/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  <c r="Q889" s="15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</row>
    <row r="890" ht="12.75" customHeight="1">
      <c r="A890" s="130"/>
      <c r="B890" s="158"/>
      <c r="C890" s="158"/>
      <c r="D890" s="158"/>
      <c r="E890" s="158"/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  <c r="Q890" s="15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</row>
    <row r="891" ht="12.75" customHeight="1">
      <c r="A891" s="130"/>
      <c r="B891" s="158"/>
      <c r="C891" s="158"/>
      <c r="D891" s="158"/>
      <c r="E891" s="158"/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  <c r="Q891" s="15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</row>
    <row r="892" ht="12.75" customHeight="1">
      <c r="A892" s="130"/>
      <c r="B892" s="158"/>
      <c r="C892" s="158"/>
      <c r="D892" s="158"/>
      <c r="E892" s="158"/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  <c r="Q892" s="15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</row>
    <row r="893" ht="12.75" customHeight="1">
      <c r="A893" s="130"/>
      <c r="B893" s="158"/>
      <c r="C893" s="158"/>
      <c r="D893" s="158"/>
      <c r="E893" s="158"/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  <c r="Q893" s="15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</row>
    <row r="894" ht="12.75" customHeight="1">
      <c r="A894" s="130"/>
      <c r="B894" s="158"/>
      <c r="C894" s="158"/>
      <c r="D894" s="158"/>
      <c r="E894" s="158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</row>
    <row r="895" ht="12.75" customHeight="1">
      <c r="A895" s="130"/>
      <c r="B895" s="158"/>
      <c r="C895" s="158"/>
      <c r="D895" s="158"/>
      <c r="E895" s="158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</row>
    <row r="896" ht="12.75" customHeight="1">
      <c r="A896" s="130"/>
      <c r="B896" s="158"/>
      <c r="C896" s="158"/>
      <c r="D896" s="158"/>
      <c r="E896" s="158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</row>
    <row r="897" ht="12.75" customHeight="1">
      <c r="A897" s="130"/>
      <c r="B897" s="158"/>
      <c r="C897" s="158"/>
      <c r="D897" s="158"/>
      <c r="E897" s="158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</row>
    <row r="898" ht="12.75" customHeight="1">
      <c r="A898" s="130"/>
      <c r="B898" s="158"/>
      <c r="C898" s="158"/>
      <c r="D898" s="158"/>
      <c r="E898" s="158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</row>
    <row r="899" ht="12.75" customHeight="1">
      <c r="A899" s="130"/>
      <c r="B899" s="158"/>
      <c r="C899" s="158"/>
      <c r="D899" s="158"/>
      <c r="E899" s="158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</row>
    <row r="900" ht="12.75" customHeight="1">
      <c r="A900" s="130"/>
      <c r="B900" s="158"/>
      <c r="C900" s="158"/>
      <c r="D900" s="158"/>
      <c r="E900" s="158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</row>
    <row r="901" ht="12.75" customHeight="1">
      <c r="A901" s="130"/>
      <c r="B901" s="158"/>
      <c r="C901" s="158"/>
      <c r="D901" s="158"/>
      <c r="E901" s="158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</row>
    <row r="902" ht="12.75" customHeight="1">
      <c r="A902" s="130"/>
      <c r="B902" s="158"/>
      <c r="C902" s="158"/>
      <c r="D902" s="158"/>
      <c r="E902" s="158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</row>
    <row r="903" ht="12.75" customHeight="1">
      <c r="A903" s="130"/>
      <c r="B903" s="158"/>
      <c r="C903" s="158"/>
      <c r="D903" s="158"/>
      <c r="E903" s="158"/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  <c r="Q903" s="15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</row>
    <row r="904" ht="12.75" customHeight="1">
      <c r="A904" s="130"/>
      <c r="B904" s="158"/>
      <c r="C904" s="158"/>
      <c r="D904" s="158"/>
      <c r="E904" s="158"/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  <c r="Q904" s="15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</row>
    <row r="905" ht="12.75" customHeight="1">
      <c r="A905" s="130"/>
      <c r="B905" s="158"/>
      <c r="C905" s="158"/>
      <c r="D905" s="158"/>
      <c r="E905" s="158"/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  <c r="Q905" s="15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</row>
    <row r="906" ht="12.75" customHeight="1">
      <c r="A906" s="130"/>
      <c r="B906" s="158"/>
      <c r="C906" s="158"/>
      <c r="D906" s="158"/>
      <c r="E906" s="158"/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  <c r="Q906" s="15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</row>
    <row r="907" ht="12.75" customHeight="1">
      <c r="A907" s="130"/>
      <c r="B907" s="158"/>
      <c r="C907" s="158"/>
      <c r="D907" s="158"/>
      <c r="E907" s="158"/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  <c r="Q907" s="15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</row>
    <row r="908" ht="12.75" customHeight="1">
      <c r="A908" s="130"/>
      <c r="B908" s="158"/>
      <c r="C908" s="158"/>
      <c r="D908" s="158"/>
      <c r="E908" s="158"/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  <c r="Q908" s="15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</row>
    <row r="909" ht="12.75" customHeight="1">
      <c r="A909" s="130"/>
      <c r="B909" s="158"/>
      <c r="C909" s="158"/>
      <c r="D909" s="158"/>
      <c r="E909" s="158"/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  <c r="Q909" s="15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</row>
    <row r="910" ht="12.75" customHeight="1">
      <c r="A910" s="130"/>
      <c r="B910" s="158"/>
      <c r="C910" s="158"/>
      <c r="D910" s="158"/>
      <c r="E910" s="158"/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  <c r="Q910" s="15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</row>
    <row r="911" ht="12.75" customHeight="1">
      <c r="A911" s="130"/>
      <c r="B911" s="158"/>
      <c r="C911" s="158"/>
      <c r="D911" s="158"/>
      <c r="E911" s="158"/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  <c r="Q911" s="15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</row>
    <row r="912" ht="12.75" customHeight="1">
      <c r="A912" s="130"/>
      <c r="B912" s="158"/>
      <c r="C912" s="158"/>
      <c r="D912" s="158"/>
      <c r="E912" s="158"/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  <c r="Q912" s="15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</row>
    <row r="913" ht="12.75" customHeight="1">
      <c r="A913" s="130"/>
      <c r="B913" s="158"/>
      <c r="C913" s="158"/>
      <c r="D913" s="158"/>
      <c r="E913" s="158"/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  <c r="Q913" s="15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</row>
    <row r="914" ht="12.75" customHeight="1">
      <c r="A914" s="130"/>
      <c r="B914" s="158"/>
      <c r="C914" s="158"/>
      <c r="D914" s="158"/>
      <c r="E914" s="158"/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  <c r="Q914" s="15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</row>
    <row r="915" ht="12.75" customHeight="1">
      <c r="A915" s="130"/>
      <c r="B915" s="158"/>
      <c r="C915" s="158"/>
      <c r="D915" s="158"/>
      <c r="E915" s="158"/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  <c r="Q915" s="15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</row>
    <row r="916" ht="12.75" customHeight="1">
      <c r="A916" s="130"/>
      <c r="B916" s="158"/>
      <c r="C916" s="158"/>
      <c r="D916" s="158"/>
      <c r="E916" s="158"/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  <c r="Q916" s="15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</row>
    <row r="917" ht="12.75" customHeight="1">
      <c r="A917" s="130"/>
      <c r="B917" s="158"/>
      <c r="C917" s="158"/>
      <c r="D917" s="158"/>
      <c r="E917" s="158"/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  <c r="Q917" s="15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</row>
    <row r="918" ht="12.75" customHeight="1">
      <c r="A918" s="130"/>
      <c r="B918" s="158"/>
      <c r="C918" s="158"/>
      <c r="D918" s="158"/>
      <c r="E918" s="158"/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  <c r="Q918" s="15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</row>
    <row r="919" ht="12.75" customHeight="1">
      <c r="A919" s="130"/>
      <c r="B919" s="158"/>
      <c r="C919" s="158"/>
      <c r="D919" s="158"/>
      <c r="E919" s="158"/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  <c r="Q919" s="15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</row>
    <row r="920" ht="12.75" customHeight="1">
      <c r="A920" s="130"/>
      <c r="B920" s="158"/>
      <c r="C920" s="158"/>
      <c r="D920" s="158"/>
      <c r="E920" s="158"/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  <c r="Q920" s="15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</row>
    <row r="921" ht="12.75" customHeight="1">
      <c r="A921" s="130"/>
      <c r="B921" s="158"/>
      <c r="C921" s="158"/>
      <c r="D921" s="158"/>
      <c r="E921" s="158"/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  <c r="Q921" s="15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</row>
    <row r="922" ht="12.75" customHeight="1">
      <c r="A922" s="130"/>
      <c r="B922" s="158"/>
      <c r="C922" s="158"/>
      <c r="D922" s="158"/>
      <c r="E922" s="158"/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  <c r="Q922" s="15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</row>
    <row r="923" ht="12.75" customHeight="1">
      <c r="A923" s="130"/>
      <c r="B923" s="158"/>
      <c r="C923" s="158"/>
      <c r="D923" s="158"/>
      <c r="E923" s="158"/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  <c r="Q923" s="15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</row>
    <row r="924" ht="12.75" customHeight="1">
      <c r="A924" s="130"/>
      <c r="B924" s="158"/>
      <c r="C924" s="158"/>
      <c r="D924" s="158"/>
      <c r="E924" s="158"/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  <c r="Q924" s="15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</row>
    <row r="925" ht="12.75" customHeight="1">
      <c r="A925" s="130"/>
      <c r="B925" s="158"/>
      <c r="C925" s="158"/>
      <c r="D925" s="158"/>
      <c r="E925" s="158"/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  <c r="Q925" s="15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</row>
    <row r="926" ht="12.75" customHeight="1">
      <c r="A926" s="130"/>
      <c r="B926" s="158"/>
      <c r="C926" s="158"/>
      <c r="D926" s="158"/>
      <c r="E926" s="158"/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  <c r="Q926" s="15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</row>
    <row r="927" ht="12.75" customHeight="1">
      <c r="A927" s="130"/>
      <c r="B927" s="158"/>
      <c r="C927" s="158"/>
      <c r="D927" s="158"/>
      <c r="E927" s="158"/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  <c r="Q927" s="15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</row>
    <row r="928" ht="12.75" customHeight="1">
      <c r="A928" s="130"/>
      <c r="B928" s="158"/>
      <c r="C928" s="158"/>
      <c r="D928" s="158"/>
      <c r="E928" s="158"/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  <c r="Q928" s="15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</row>
    <row r="929" ht="12.75" customHeight="1">
      <c r="A929" s="130"/>
      <c r="B929" s="158"/>
      <c r="C929" s="158"/>
      <c r="D929" s="158"/>
      <c r="E929" s="158"/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  <c r="Q929" s="15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</row>
    <row r="930" ht="12.75" customHeight="1">
      <c r="A930" s="130"/>
      <c r="B930" s="158"/>
      <c r="C930" s="158"/>
      <c r="D930" s="158"/>
      <c r="E930" s="158"/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  <c r="Q930" s="15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</row>
    <row r="931" ht="12.75" customHeight="1">
      <c r="A931" s="130"/>
      <c r="B931" s="158"/>
      <c r="C931" s="158"/>
      <c r="D931" s="158"/>
      <c r="E931" s="158"/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  <c r="Q931" s="15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</row>
    <row r="932" ht="12.75" customHeight="1">
      <c r="A932" s="130"/>
      <c r="B932" s="158"/>
      <c r="C932" s="158"/>
      <c r="D932" s="158"/>
      <c r="E932" s="158"/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  <c r="Q932" s="15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</row>
    <row r="933" ht="12.75" customHeight="1">
      <c r="A933" s="130"/>
      <c r="B933" s="158"/>
      <c r="C933" s="158"/>
      <c r="D933" s="158"/>
      <c r="E933" s="158"/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  <c r="Q933" s="15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</row>
    <row r="934" ht="12.75" customHeight="1">
      <c r="A934" s="130"/>
      <c r="B934" s="158"/>
      <c r="C934" s="158"/>
      <c r="D934" s="158"/>
      <c r="E934" s="158"/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  <c r="Q934" s="15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</row>
    <row r="935" ht="12.75" customHeight="1">
      <c r="A935" s="130"/>
      <c r="B935" s="158"/>
      <c r="C935" s="158"/>
      <c r="D935" s="158"/>
      <c r="E935" s="158"/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  <c r="Q935" s="15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</row>
    <row r="936" ht="12.75" customHeight="1">
      <c r="A936" s="130"/>
      <c r="B936" s="158"/>
      <c r="C936" s="158"/>
      <c r="D936" s="158"/>
      <c r="E936" s="158"/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  <c r="Q936" s="15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</row>
    <row r="937" ht="12.75" customHeight="1">
      <c r="A937" s="130"/>
      <c r="B937" s="158"/>
      <c r="C937" s="158"/>
      <c r="D937" s="158"/>
      <c r="E937" s="158"/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  <c r="Q937" s="15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</row>
    <row r="938" ht="12.75" customHeight="1">
      <c r="A938" s="130"/>
      <c r="B938" s="158"/>
      <c r="C938" s="158"/>
      <c r="D938" s="158"/>
      <c r="E938" s="158"/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  <c r="Q938" s="15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</row>
    <row r="939" ht="12.75" customHeight="1">
      <c r="A939" s="130"/>
      <c r="B939" s="158"/>
      <c r="C939" s="158"/>
      <c r="D939" s="158"/>
      <c r="E939" s="158"/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  <c r="Q939" s="15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</row>
    <row r="940" ht="12.75" customHeight="1">
      <c r="A940" s="130"/>
      <c r="B940" s="158"/>
      <c r="C940" s="158"/>
      <c r="D940" s="158"/>
      <c r="E940" s="158"/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  <c r="Q940" s="15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</row>
    <row r="941" ht="12.75" customHeight="1">
      <c r="A941" s="130"/>
      <c r="B941" s="158"/>
      <c r="C941" s="158"/>
      <c r="D941" s="158"/>
      <c r="E941" s="158"/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  <c r="Q941" s="15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</row>
    <row r="942" ht="12.75" customHeight="1">
      <c r="A942" s="130"/>
      <c r="B942" s="158"/>
      <c r="C942" s="158"/>
      <c r="D942" s="158"/>
      <c r="E942" s="158"/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  <c r="Q942" s="15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</row>
    <row r="943" ht="12.75" customHeight="1">
      <c r="A943" s="130"/>
      <c r="B943" s="158"/>
      <c r="C943" s="158"/>
      <c r="D943" s="158"/>
      <c r="E943" s="158"/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  <c r="Q943" s="15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</row>
    <row r="944" ht="12.75" customHeight="1">
      <c r="A944" s="130"/>
      <c r="B944" s="158"/>
      <c r="C944" s="158"/>
      <c r="D944" s="158"/>
      <c r="E944" s="158"/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  <c r="Q944" s="15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</row>
    <row r="945" ht="12.75" customHeight="1">
      <c r="A945" s="130"/>
      <c r="B945" s="158"/>
      <c r="C945" s="158"/>
      <c r="D945" s="158"/>
      <c r="E945" s="158"/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  <c r="Q945" s="15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</row>
    <row r="946" ht="12.75" customHeight="1">
      <c r="A946" s="130"/>
      <c r="B946" s="158"/>
      <c r="C946" s="158"/>
      <c r="D946" s="158"/>
      <c r="E946" s="158"/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  <c r="Q946" s="15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</row>
    <row r="947" ht="12.75" customHeight="1">
      <c r="A947" s="130"/>
      <c r="B947" s="158"/>
      <c r="C947" s="158"/>
      <c r="D947" s="158"/>
      <c r="E947" s="158"/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  <c r="Q947" s="15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</row>
    <row r="948" ht="12.75" customHeight="1">
      <c r="A948" s="130"/>
      <c r="B948" s="158"/>
      <c r="C948" s="158"/>
      <c r="D948" s="158"/>
      <c r="E948" s="158"/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  <c r="Q948" s="15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</row>
    <row r="949" ht="12.75" customHeight="1">
      <c r="A949" s="130"/>
      <c r="B949" s="158"/>
      <c r="C949" s="158"/>
      <c r="D949" s="158"/>
      <c r="E949" s="158"/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  <c r="Q949" s="15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</row>
    <row r="950" ht="12.75" customHeight="1">
      <c r="A950" s="130"/>
      <c r="B950" s="158"/>
      <c r="C950" s="158"/>
      <c r="D950" s="158"/>
      <c r="E950" s="158"/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  <c r="Q950" s="15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</row>
    <row r="951" ht="12.75" customHeight="1">
      <c r="A951" s="130"/>
      <c r="B951" s="158"/>
      <c r="C951" s="158"/>
      <c r="D951" s="158"/>
      <c r="E951" s="158"/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  <c r="Q951" s="15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</row>
    <row r="952" ht="12.75" customHeight="1">
      <c r="A952" s="130"/>
      <c r="B952" s="158"/>
      <c r="C952" s="158"/>
      <c r="D952" s="158"/>
      <c r="E952" s="158"/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  <c r="Q952" s="15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</row>
    <row r="953" ht="12.75" customHeight="1">
      <c r="A953" s="130"/>
      <c r="B953" s="158"/>
      <c r="C953" s="158"/>
      <c r="D953" s="158"/>
      <c r="E953" s="158"/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  <c r="Q953" s="15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</row>
    <row r="954" ht="12.75" customHeight="1">
      <c r="A954" s="130"/>
      <c r="B954" s="158"/>
      <c r="C954" s="158"/>
      <c r="D954" s="158"/>
      <c r="E954" s="158"/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  <c r="Q954" s="15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</row>
    <row r="955" ht="12.75" customHeight="1">
      <c r="A955" s="130"/>
      <c r="B955" s="158"/>
      <c r="C955" s="158"/>
      <c r="D955" s="158"/>
      <c r="E955" s="158"/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  <c r="Q955" s="15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</row>
    <row r="956" ht="12.75" customHeight="1">
      <c r="A956" s="130"/>
      <c r="B956" s="158"/>
      <c r="C956" s="158"/>
      <c r="D956" s="158"/>
      <c r="E956" s="158"/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  <c r="Q956" s="15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</row>
    <row r="957" ht="12.75" customHeight="1">
      <c r="A957" s="130"/>
      <c r="B957" s="158"/>
      <c r="C957" s="158"/>
      <c r="D957" s="158"/>
      <c r="E957" s="158"/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  <c r="Q957" s="15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</row>
    <row r="958" ht="12.75" customHeight="1">
      <c r="A958" s="130"/>
      <c r="B958" s="158"/>
      <c r="C958" s="158"/>
      <c r="D958" s="158"/>
      <c r="E958" s="158"/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  <c r="Q958" s="15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</row>
    <row r="959" ht="12.75" customHeight="1">
      <c r="A959" s="130"/>
      <c r="B959" s="158"/>
      <c r="C959" s="158"/>
      <c r="D959" s="158"/>
      <c r="E959" s="158"/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  <c r="Q959" s="15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</row>
    <row r="960" ht="12.75" customHeight="1">
      <c r="A960" s="130"/>
      <c r="B960" s="158"/>
      <c r="C960" s="158"/>
      <c r="D960" s="158"/>
      <c r="E960" s="158"/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  <c r="Q960" s="15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</row>
    <row r="961" ht="12.75" customHeight="1">
      <c r="A961" s="130"/>
      <c r="B961" s="158"/>
      <c r="C961" s="158"/>
      <c r="D961" s="158"/>
      <c r="E961" s="158"/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  <c r="Q961" s="15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</row>
    <row r="962" ht="12.75" customHeight="1">
      <c r="A962" s="130"/>
      <c r="B962" s="158"/>
      <c r="C962" s="158"/>
      <c r="D962" s="158"/>
      <c r="E962" s="158"/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  <c r="Q962" s="15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</row>
    <row r="963" ht="12.75" customHeight="1">
      <c r="A963" s="130"/>
      <c r="B963" s="158"/>
      <c r="C963" s="158"/>
      <c r="D963" s="158"/>
      <c r="E963" s="158"/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  <c r="Q963" s="15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</row>
    <row r="964" ht="12.75" customHeight="1">
      <c r="A964" s="130"/>
      <c r="B964" s="158"/>
      <c r="C964" s="158"/>
      <c r="D964" s="158"/>
      <c r="E964" s="158"/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  <c r="Q964" s="15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</row>
    <row r="965" ht="12.75" customHeight="1">
      <c r="A965" s="130"/>
      <c r="B965" s="158"/>
      <c r="C965" s="158"/>
      <c r="D965" s="158"/>
      <c r="E965" s="158"/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  <c r="Q965" s="15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</row>
    <row r="966" ht="12.75" customHeight="1">
      <c r="A966" s="130"/>
      <c r="B966" s="158"/>
      <c r="C966" s="158"/>
      <c r="D966" s="158"/>
      <c r="E966" s="158"/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  <c r="Q966" s="15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</row>
    <row r="967" ht="12.75" customHeight="1">
      <c r="A967" s="130"/>
      <c r="B967" s="158"/>
      <c r="C967" s="158"/>
      <c r="D967" s="158"/>
      <c r="E967" s="158"/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  <c r="Q967" s="15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</row>
    <row r="968" ht="12.75" customHeight="1">
      <c r="A968" s="130"/>
      <c r="B968" s="158"/>
      <c r="C968" s="158"/>
      <c r="D968" s="158"/>
      <c r="E968" s="158"/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  <c r="Q968" s="15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</row>
    <row r="969" ht="12.75" customHeight="1">
      <c r="A969" s="130"/>
      <c r="B969" s="158"/>
      <c r="C969" s="158"/>
      <c r="D969" s="158"/>
      <c r="E969" s="158"/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  <c r="Q969" s="15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</row>
    <row r="970" ht="12.75" customHeight="1">
      <c r="A970" s="130"/>
      <c r="B970" s="158"/>
      <c r="C970" s="158"/>
      <c r="D970" s="158"/>
      <c r="E970" s="158"/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  <c r="Q970" s="15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</row>
    <row r="971" ht="12.75" customHeight="1">
      <c r="A971" s="130"/>
      <c r="B971" s="158"/>
      <c r="C971" s="158"/>
      <c r="D971" s="158"/>
      <c r="E971" s="158"/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  <c r="Q971" s="15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</row>
    <row r="972" ht="12.75" customHeight="1">
      <c r="A972" s="130"/>
      <c r="B972" s="158"/>
      <c r="C972" s="158"/>
      <c r="D972" s="158"/>
      <c r="E972" s="158"/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  <c r="Q972" s="15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</row>
    <row r="973" ht="12.75" customHeight="1">
      <c r="A973" s="130"/>
      <c r="B973" s="158"/>
      <c r="C973" s="158"/>
      <c r="D973" s="158"/>
      <c r="E973" s="158"/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  <c r="Q973" s="15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</row>
    <row r="974" ht="12.75" customHeight="1">
      <c r="A974" s="130"/>
      <c r="B974" s="158"/>
      <c r="C974" s="158"/>
      <c r="D974" s="158"/>
      <c r="E974" s="158"/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  <c r="Q974" s="15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</row>
    <row r="975" ht="12.75" customHeight="1">
      <c r="A975" s="130"/>
      <c r="B975" s="158"/>
      <c r="C975" s="158"/>
      <c r="D975" s="158"/>
      <c r="E975" s="158"/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  <c r="Q975" s="15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</row>
    <row r="976" ht="12.75" customHeight="1">
      <c r="A976" s="130"/>
      <c r="B976" s="158"/>
      <c r="C976" s="158"/>
      <c r="D976" s="158"/>
      <c r="E976" s="158"/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  <c r="Q976" s="15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</row>
    <row r="977" ht="12.75" customHeight="1">
      <c r="A977" s="130"/>
      <c r="B977" s="158"/>
      <c r="C977" s="158"/>
      <c r="D977" s="158"/>
      <c r="E977" s="158"/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  <c r="Q977" s="15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</row>
    <row r="978" ht="12.75" customHeight="1">
      <c r="A978" s="130"/>
      <c r="B978" s="158"/>
      <c r="C978" s="158"/>
      <c r="D978" s="158"/>
      <c r="E978" s="158"/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  <c r="Q978" s="15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</row>
    <row r="979" ht="12.75" customHeight="1">
      <c r="A979" s="130"/>
      <c r="B979" s="158"/>
      <c r="C979" s="158"/>
      <c r="D979" s="158"/>
      <c r="E979" s="158"/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  <c r="Q979" s="15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</row>
    <row r="980" ht="12.75" customHeight="1">
      <c r="A980" s="130"/>
      <c r="B980" s="158"/>
      <c r="C980" s="158"/>
      <c r="D980" s="158"/>
      <c r="E980" s="158"/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  <c r="Q980" s="15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</row>
    <row r="981" ht="12.75" customHeight="1">
      <c r="A981" s="130"/>
      <c r="B981" s="158"/>
      <c r="C981" s="158"/>
      <c r="D981" s="158"/>
      <c r="E981" s="158"/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  <c r="Q981" s="15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</row>
    <row r="982" ht="12.75" customHeight="1">
      <c r="A982" s="130"/>
      <c r="B982" s="158"/>
      <c r="C982" s="158"/>
      <c r="D982" s="158"/>
      <c r="E982" s="158"/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  <c r="Q982" s="15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</row>
    <row r="983" ht="12.75" customHeight="1">
      <c r="A983" s="130"/>
      <c r="B983" s="158"/>
      <c r="C983" s="158"/>
      <c r="D983" s="158"/>
      <c r="E983" s="158"/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  <c r="Q983" s="15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</row>
    <row r="984" ht="12.75" customHeight="1">
      <c r="A984" s="130"/>
      <c r="B984" s="158"/>
      <c r="C984" s="158"/>
      <c r="D984" s="158"/>
      <c r="E984" s="158"/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  <c r="Q984" s="15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</row>
    <row r="985" ht="12.75" customHeight="1">
      <c r="A985" s="130"/>
      <c r="B985" s="158"/>
      <c r="C985" s="158"/>
      <c r="D985" s="158"/>
      <c r="E985" s="158"/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  <c r="Q985" s="15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</row>
    <row r="986" ht="12.75" customHeight="1">
      <c r="A986" s="130"/>
      <c r="B986" s="158"/>
      <c r="C986" s="158"/>
      <c r="D986" s="158"/>
      <c r="E986" s="158"/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  <c r="Q986" s="15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</row>
    <row r="987" ht="12.75" customHeight="1">
      <c r="A987" s="130"/>
      <c r="B987" s="158"/>
      <c r="C987" s="158"/>
      <c r="D987" s="158"/>
      <c r="E987" s="158"/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  <c r="Q987" s="15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</row>
    <row r="988" ht="12.75" customHeight="1">
      <c r="A988" s="130"/>
      <c r="B988" s="158"/>
      <c r="C988" s="158"/>
      <c r="D988" s="158"/>
      <c r="E988" s="158"/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  <c r="Q988" s="15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</row>
    <row r="989" ht="12.75" customHeight="1">
      <c r="A989" s="130"/>
      <c r="B989" s="158"/>
      <c r="C989" s="158"/>
      <c r="D989" s="158"/>
      <c r="E989" s="158"/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  <c r="Q989" s="15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</row>
    <row r="990" ht="12.75" customHeight="1">
      <c r="A990" s="130"/>
      <c r="B990" s="158"/>
      <c r="C990" s="158"/>
      <c r="D990" s="158"/>
      <c r="E990" s="158"/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  <c r="Q990" s="15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</row>
    <row r="991" ht="12.75" customHeight="1">
      <c r="A991" s="130"/>
      <c r="B991" s="158"/>
      <c r="C991" s="158"/>
      <c r="D991" s="158"/>
      <c r="E991" s="158"/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  <c r="Q991" s="15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</row>
    <row r="992" ht="12.75" customHeight="1">
      <c r="A992" s="130"/>
      <c r="B992" s="158"/>
      <c r="C992" s="158"/>
      <c r="D992" s="158"/>
      <c r="E992" s="158"/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  <c r="Q992" s="15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</row>
    <row r="993" ht="12.75" customHeight="1">
      <c r="A993" s="130"/>
      <c r="B993" s="158"/>
      <c r="C993" s="158"/>
      <c r="D993" s="158"/>
      <c r="E993" s="158"/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  <c r="Q993" s="15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</row>
    <row r="994" ht="12.75" customHeight="1">
      <c r="A994" s="130"/>
      <c r="B994" s="158"/>
      <c r="C994" s="158"/>
      <c r="D994" s="158"/>
      <c r="E994" s="158"/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  <c r="Q994" s="15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</row>
    <row r="995" ht="12.75" customHeight="1">
      <c r="A995" s="130"/>
      <c r="B995" s="158"/>
      <c r="C995" s="158"/>
      <c r="D995" s="158"/>
      <c r="E995" s="158"/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  <c r="Q995" s="15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</row>
    <row r="996" ht="12.75" customHeight="1">
      <c r="A996" s="130"/>
      <c r="B996" s="158"/>
      <c r="C996" s="158"/>
      <c r="D996" s="158"/>
      <c r="E996" s="158"/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  <c r="Q996" s="15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</row>
    <row r="997" ht="12.75" customHeight="1">
      <c r="A997" s="130"/>
      <c r="B997" s="158"/>
      <c r="C997" s="158"/>
      <c r="D997" s="158"/>
      <c r="E997" s="158"/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  <c r="Q997" s="15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</row>
    <row r="998" ht="12.75" customHeight="1">
      <c r="A998" s="130"/>
      <c r="B998" s="158"/>
      <c r="C998" s="158"/>
      <c r="D998" s="158"/>
      <c r="E998" s="158"/>
      <c r="F998" s="158"/>
      <c r="G998" s="158"/>
      <c r="H998" s="158"/>
      <c r="I998" s="158"/>
      <c r="J998" s="158"/>
      <c r="K998" s="158"/>
      <c r="L998" s="158"/>
      <c r="M998" s="158"/>
      <c r="N998" s="158"/>
      <c r="O998" s="158"/>
      <c r="P998" s="158"/>
      <c r="Q998" s="15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</row>
    <row r="999" ht="12.75" customHeight="1">
      <c r="A999" s="130"/>
      <c r="B999" s="158"/>
      <c r="C999" s="158"/>
      <c r="D999" s="158"/>
      <c r="E999" s="158"/>
      <c r="F999" s="158"/>
      <c r="G999" s="158"/>
      <c r="H999" s="158"/>
      <c r="I999" s="158"/>
      <c r="J999" s="158"/>
      <c r="K999" s="158"/>
      <c r="L999" s="158"/>
      <c r="M999" s="158"/>
      <c r="N999" s="158"/>
      <c r="O999" s="158"/>
      <c r="P999" s="158"/>
      <c r="Q999" s="15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</row>
    <row r="1000" ht="12.75" customHeight="1">
      <c r="A1000" s="130"/>
      <c r="B1000" s="158"/>
      <c r="C1000" s="158"/>
      <c r="D1000" s="158"/>
      <c r="E1000" s="158"/>
      <c r="F1000" s="158"/>
      <c r="G1000" s="158"/>
      <c r="H1000" s="158"/>
      <c r="I1000" s="158"/>
      <c r="J1000" s="158"/>
      <c r="K1000" s="158"/>
      <c r="L1000" s="158"/>
      <c r="M1000" s="158"/>
      <c r="N1000" s="158"/>
      <c r="O1000" s="158"/>
      <c r="P1000" s="158"/>
      <c r="Q1000" s="15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</row>
  </sheetData>
  <mergeCells count="16">
    <mergeCell ref="E1:M1"/>
    <mergeCell ref="E2:M2"/>
    <mergeCell ref="E3:M3"/>
    <mergeCell ref="E4:M4"/>
    <mergeCell ref="J5:L5"/>
    <mergeCell ref="M5:N5"/>
    <mergeCell ref="O5:P5"/>
    <mergeCell ref="B31:D31"/>
    <mergeCell ref="E31:F31"/>
    <mergeCell ref="B5:I5"/>
    <mergeCell ref="B6:D6"/>
    <mergeCell ref="E6:F6"/>
    <mergeCell ref="B30:I30"/>
    <mergeCell ref="J30:L30"/>
    <mergeCell ref="M30:N30"/>
    <mergeCell ref="O30:P30"/>
  </mergeCells>
  <printOptions horizontalCentered="1" verticalCentered="1"/>
  <pageMargins bottom="0.5" footer="0.0" header="0.0" left="0.5" right="0.5" top="0.5"/>
  <pageSetup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 t="s">
        <v>348</v>
      </c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377</v>
      </c>
      <c r="B31" s="228" t="s">
        <v>378</v>
      </c>
      <c r="C31" s="229"/>
      <c r="D31" s="229"/>
      <c r="E31" s="230"/>
      <c r="F31" s="231" t="s">
        <v>379</v>
      </c>
      <c r="G31" s="231"/>
      <c r="H31" s="231" t="s">
        <v>380</v>
      </c>
      <c r="I31" s="231"/>
      <c r="J31" s="230"/>
      <c r="K31" s="230"/>
      <c r="L31" s="231" t="s">
        <v>381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382</v>
      </c>
      <c r="B32" s="228" t="s">
        <v>383</v>
      </c>
      <c r="C32" s="229"/>
      <c r="D32" s="229"/>
      <c r="E32" s="230"/>
      <c r="F32" s="231" t="s">
        <v>384</v>
      </c>
      <c r="G32" s="231"/>
      <c r="H32" s="231" t="s">
        <v>385</v>
      </c>
      <c r="I32" s="231"/>
      <c r="J32" s="230"/>
      <c r="K32" s="230"/>
      <c r="L32" s="231" t="s">
        <v>386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387</v>
      </c>
      <c r="B33" s="228" t="s">
        <v>388</v>
      </c>
      <c r="C33" s="229"/>
      <c r="D33" s="229"/>
      <c r="E33" s="230"/>
      <c r="F33" s="231" t="s">
        <v>389</v>
      </c>
      <c r="G33" s="231"/>
      <c r="H33" s="231" t="s">
        <v>390</v>
      </c>
      <c r="I33" s="231"/>
      <c r="J33" s="230"/>
      <c r="K33" s="230"/>
      <c r="L33" s="232"/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 t="s">
        <v>318</v>
      </c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2"/>
      <c r="P2" s="162"/>
      <c r="Q2" s="162"/>
      <c r="R2" s="162"/>
      <c r="S2" s="162"/>
      <c r="T2" s="172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 t="s">
        <v>319</v>
      </c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 t="s">
        <v>348</v>
      </c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325"/>
      <c r="B9" s="327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263"/>
      <c r="B10" s="262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270"/>
      <c r="B11" s="32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263"/>
      <c r="B12" s="262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270"/>
      <c r="B13" s="271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270"/>
      <c r="B14" s="271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270"/>
      <c r="B15" s="271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270"/>
      <c r="B16" s="271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270"/>
      <c r="B17" s="271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270"/>
      <c r="B18" s="271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263"/>
      <c r="B19" s="262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270"/>
      <c r="B20" s="271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263"/>
      <c r="B21" s="262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391</v>
      </c>
      <c r="B31" s="228" t="s">
        <v>392</v>
      </c>
      <c r="C31" s="229"/>
      <c r="D31" s="229"/>
      <c r="E31" s="230"/>
      <c r="F31" s="231" t="s">
        <v>393</v>
      </c>
      <c r="G31" s="231"/>
      <c r="H31" s="231" t="s">
        <v>394</v>
      </c>
      <c r="I31" s="231"/>
      <c r="J31" s="230"/>
      <c r="K31" s="230"/>
      <c r="L31" s="231" t="s">
        <v>395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396</v>
      </c>
      <c r="B32" s="228" t="s">
        <v>397</v>
      </c>
      <c r="C32" s="229"/>
      <c r="D32" s="229"/>
      <c r="E32" s="230"/>
      <c r="F32" s="231" t="s">
        <v>398</v>
      </c>
      <c r="G32" s="231"/>
      <c r="H32" s="231" t="s">
        <v>399</v>
      </c>
      <c r="I32" s="231"/>
      <c r="J32" s="230"/>
      <c r="K32" s="230"/>
      <c r="L32" s="231" t="s">
        <v>400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401</v>
      </c>
      <c r="B33" s="228" t="s">
        <v>402</v>
      </c>
      <c r="C33" s="229"/>
      <c r="D33" s="229"/>
      <c r="E33" s="230"/>
      <c r="F33" s="231" t="s">
        <v>403</v>
      </c>
      <c r="G33" s="231"/>
      <c r="H33" s="231" t="s">
        <v>404</v>
      </c>
      <c r="I33" s="231"/>
      <c r="J33" s="230"/>
      <c r="K33" s="230"/>
      <c r="L33" s="232"/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5">
    <mergeCell ref="B4:D4"/>
    <mergeCell ref="B6:D6"/>
    <mergeCell ref="E6:G6"/>
    <mergeCell ref="H6:I6"/>
    <mergeCell ref="J6:L6"/>
    <mergeCell ref="M6:O6"/>
    <mergeCell ref="P6:Q6"/>
    <mergeCell ref="R6:S6"/>
    <mergeCell ref="B1:D1"/>
    <mergeCell ref="F1:N1"/>
    <mergeCell ref="B2:D2"/>
    <mergeCell ref="F2:N2"/>
    <mergeCell ref="B3:D3"/>
    <mergeCell ref="F3:N3"/>
    <mergeCell ref="F4:N4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203"/>
      <c r="B9" s="204"/>
      <c r="C9" s="204"/>
      <c r="D9" s="205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58"/>
      <c r="B10" s="207"/>
      <c r="C10" s="207"/>
      <c r="D10" s="207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09"/>
      <c r="B11" s="207"/>
      <c r="C11" s="207"/>
      <c r="D11" s="207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58"/>
      <c r="B12" s="207"/>
      <c r="C12" s="207"/>
      <c r="D12" s="207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11"/>
      <c r="B13" s="207"/>
      <c r="C13" s="207"/>
      <c r="D13" s="207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11"/>
      <c r="B14" s="207"/>
      <c r="C14" s="207"/>
      <c r="D14" s="207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11"/>
      <c r="B15" s="207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11"/>
      <c r="B16" s="207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11"/>
      <c r="B17" s="207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11"/>
      <c r="B18" s="207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11"/>
      <c r="B19" s="207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211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11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11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11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11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11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11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11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12"/>
      <c r="B28" s="213"/>
      <c r="C28" s="214"/>
      <c r="D28" s="215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118</v>
      </c>
      <c r="B31" s="228" t="s">
        <v>119</v>
      </c>
      <c r="C31" s="229"/>
      <c r="D31" s="229"/>
      <c r="E31" s="230"/>
      <c r="F31" s="231" t="s">
        <v>120</v>
      </c>
      <c r="G31" s="231"/>
      <c r="H31" s="231" t="s">
        <v>121</v>
      </c>
      <c r="I31" s="231"/>
      <c r="J31" s="230"/>
      <c r="K31" s="230"/>
      <c r="L31" s="231" t="s">
        <v>122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123</v>
      </c>
      <c r="B32" s="228" t="s">
        <v>124</v>
      </c>
      <c r="C32" s="229"/>
      <c r="D32" s="229"/>
      <c r="E32" s="230"/>
      <c r="F32" s="231" t="s">
        <v>125</v>
      </c>
      <c r="G32" s="231"/>
      <c r="H32" s="231" t="s">
        <v>126</v>
      </c>
      <c r="I32" s="231"/>
      <c r="J32" s="230"/>
      <c r="K32" s="230"/>
      <c r="L32" s="231" t="s">
        <v>127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128</v>
      </c>
      <c r="B33" s="228" t="s">
        <v>129</v>
      </c>
      <c r="C33" s="229"/>
      <c r="D33" s="229"/>
      <c r="E33" s="230"/>
      <c r="F33" s="231" t="s">
        <v>130</v>
      </c>
      <c r="G33" s="231"/>
      <c r="H33" s="231" t="s">
        <v>131</v>
      </c>
      <c r="I33" s="231"/>
      <c r="J33" s="230"/>
      <c r="K33" s="230"/>
      <c r="L33" s="232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9.38"/>
    <col customWidth="1" min="9" max="9" width="7.63"/>
    <col customWidth="1" min="10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234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23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209"/>
      <c r="B9" s="238"/>
      <c r="C9" s="238"/>
      <c r="D9" s="239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09"/>
      <c r="B10" s="207"/>
      <c r="C10" s="207"/>
      <c r="D10" s="207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09"/>
      <c r="B11" s="207"/>
      <c r="C11" s="207"/>
      <c r="D11" s="207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209"/>
      <c r="B12" s="207"/>
      <c r="C12" s="207"/>
      <c r="D12" s="207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09"/>
      <c r="B13" s="207"/>
      <c r="C13" s="207"/>
      <c r="D13" s="207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09"/>
      <c r="B14" s="207"/>
      <c r="C14" s="207"/>
      <c r="D14" s="207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09"/>
      <c r="B15" s="207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09"/>
      <c r="B16" s="207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09"/>
      <c r="B17" s="207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09"/>
      <c r="B18" s="207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09"/>
      <c r="B19" s="207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58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11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11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11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11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11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11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11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12"/>
      <c r="B28" s="213"/>
      <c r="C28" s="214"/>
      <c r="D28" s="215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133</v>
      </c>
      <c r="B31" s="228" t="s">
        <v>134</v>
      </c>
      <c r="C31" s="229"/>
      <c r="D31" s="229"/>
      <c r="E31" s="230"/>
      <c r="F31" s="231" t="s">
        <v>135</v>
      </c>
      <c r="G31" s="231"/>
      <c r="H31" s="231" t="s">
        <v>136</v>
      </c>
      <c r="I31" s="231"/>
      <c r="J31" s="230"/>
      <c r="K31" s="230"/>
      <c r="L31" s="231" t="s">
        <v>137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138</v>
      </c>
      <c r="B32" s="228" t="s">
        <v>139</v>
      </c>
      <c r="C32" s="229"/>
      <c r="D32" s="229"/>
      <c r="E32" s="230"/>
      <c r="F32" s="231" t="s">
        <v>140</v>
      </c>
      <c r="G32" s="231"/>
      <c r="H32" s="231" t="s">
        <v>141</v>
      </c>
      <c r="I32" s="231"/>
      <c r="J32" s="230"/>
      <c r="K32" s="230"/>
      <c r="L32" s="231" t="s">
        <v>142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143</v>
      </c>
      <c r="B33" s="228" t="s">
        <v>144</v>
      </c>
      <c r="C33" s="229"/>
      <c r="D33" s="229"/>
      <c r="E33" s="230"/>
      <c r="F33" s="231" t="s">
        <v>145</v>
      </c>
      <c r="G33" s="231"/>
      <c r="H33" s="231" t="s">
        <v>146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25"/>
    <col customWidth="1" min="9" max="9" width="7.63"/>
    <col customWidth="1" min="10" max="10" width="7.88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241"/>
      <c r="B9" s="204"/>
      <c r="C9" s="204"/>
      <c r="D9" s="205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242"/>
      <c r="B10" s="207"/>
      <c r="C10" s="207"/>
      <c r="D10" s="207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09"/>
      <c r="B11" s="207"/>
      <c r="C11" s="207"/>
      <c r="D11" s="207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242"/>
      <c r="B12" s="207"/>
      <c r="C12" s="207"/>
      <c r="D12" s="207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242"/>
      <c r="B13" s="207"/>
      <c r="C13" s="207"/>
      <c r="D13" s="207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242"/>
      <c r="B14" s="207"/>
      <c r="C14" s="207"/>
      <c r="D14" s="207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42"/>
      <c r="B15" s="207"/>
      <c r="C15" s="207"/>
      <c r="D15" s="20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42"/>
      <c r="B16" s="207"/>
      <c r="C16" s="207"/>
      <c r="D16" s="207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242"/>
      <c r="B17" s="207"/>
      <c r="C17" s="207"/>
      <c r="D17" s="20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09"/>
      <c r="B18" s="207"/>
      <c r="C18" s="207"/>
      <c r="D18" s="207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09"/>
      <c r="B19" s="207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209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09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42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42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42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42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42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42"/>
      <c r="B27" s="207"/>
      <c r="C27" s="207"/>
      <c r="D27" s="207"/>
      <c r="E27" s="131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243"/>
      <c r="U27" s="29"/>
      <c r="V27" s="29"/>
      <c r="W27" s="29"/>
      <c r="X27" s="29"/>
      <c r="Y27" s="29"/>
      <c r="Z27" s="29"/>
    </row>
    <row r="28" ht="21.75" customHeight="1">
      <c r="A28" s="244"/>
      <c r="B28" s="213"/>
      <c r="C28" s="214"/>
      <c r="D28" s="215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147</v>
      </c>
      <c r="B31" s="228" t="s">
        <v>148</v>
      </c>
      <c r="C31" s="229"/>
      <c r="D31" s="229"/>
      <c r="E31" s="230"/>
      <c r="F31" s="231" t="s">
        <v>149</v>
      </c>
      <c r="G31" s="231"/>
      <c r="H31" s="231" t="s">
        <v>150</v>
      </c>
      <c r="I31" s="231"/>
      <c r="J31" s="230"/>
      <c r="K31" s="230"/>
      <c r="L31" s="231" t="s">
        <v>151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152</v>
      </c>
      <c r="B32" s="228" t="s">
        <v>153</v>
      </c>
      <c r="C32" s="229"/>
      <c r="D32" s="229"/>
      <c r="E32" s="230"/>
      <c r="F32" s="231" t="s">
        <v>154</v>
      </c>
      <c r="G32" s="231"/>
      <c r="H32" s="231" t="s">
        <v>155</v>
      </c>
      <c r="I32" s="231"/>
      <c r="J32" s="230"/>
      <c r="K32" s="230"/>
      <c r="L32" s="231" t="s">
        <v>156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157</v>
      </c>
      <c r="B33" s="228" t="s">
        <v>158</v>
      </c>
      <c r="C33" s="229"/>
      <c r="D33" s="229"/>
      <c r="E33" s="230"/>
      <c r="F33" s="231" t="s">
        <v>159</v>
      </c>
      <c r="G33" s="231"/>
      <c r="H33" s="231" t="s">
        <v>160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234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237"/>
      <c r="E8" s="245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246"/>
      <c r="C9" s="247"/>
      <c r="D9" s="238"/>
      <c r="E9" s="248"/>
      <c r="F9" s="128"/>
      <c r="G9" s="128"/>
      <c r="H9" s="128"/>
      <c r="I9" s="249"/>
      <c r="J9" s="250"/>
      <c r="K9" s="250"/>
      <c r="L9" s="250"/>
      <c r="M9" s="250"/>
      <c r="N9" s="128"/>
      <c r="O9" s="128"/>
      <c r="P9" s="128"/>
      <c r="Q9" s="128"/>
      <c r="R9" s="128"/>
      <c r="S9" s="128"/>
      <c r="T9" s="206"/>
      <c r="U9" s="29">
        <v>0.0</v>
      </c>
      <c r="V9" s="29"/>
      <c r="W9" s="29"/>
      <c r="X9" s="29"/>
      <c r="Y9" s="29"/>
      <c r="Z9" s="29"/>
    </row>
    <row r="10" ht="21.75" customHeight="1">
      <c r="A10" s="58"/>
      <c r="B10" s="251"/>
      <c r="C10" s="252"/>
      <c r="D10" s="207"/>
      <c r="E10" s="131"/>
      <c r="F10" s="131"/>
      <c r="G10" s="131"/>
      <c r="H10" s="131"/>
      <c r="I10" s="30"/>
      <c r="J10" s="253"/>
      <c r="K10" s="253"/>
      <c r="L10" s="253"/>
      <c r="M10" s="250"/>
      <c r="N10" s="131"/>
      <c r="O10" s="131"/>
      <c r="P10" s="131"/>
      <c r="Q10" s="131"/>
      <c r="R10" s="131"/>
      <c r="S10" s="131"/>
      <c r="T10" s="208"/>
      <c r="U10" s="29">
        <v>0.0</v>
      </c>
      <c r="V10" s="29"/>
      <c r="W10" s="29"/>
      <c r="X10" s="29"/>
      <c r="Y10" s="29"/>
      <c r="Z10" s="29"/>
    </row>
    <row r="11" ht="21.75" customHeight="1">
      <c r="A11" s="58"/>
      <c r="B11" s="251"/>
      <c r="C11" s="252"/>
      <c r="D11" s="207"/>
      <c r="E11" s="131"/>
      <c r="F11" s="131"/>
      <c r="G11" s="131"/>
      <c r="H11" s="131"/>
      <c r="I11" s="254"/>
      <c r="J11" s="250"/>
      <c r="K11" s="250"/>
      <c r="L11" s="250"/>
      <c r="M11" s="250"/>
      <c r="N11" s="131"/>
      <c r="O11" s="131"/>
      <c r="P11" s="131"/>
      <c r="Q11" s="131"/>
      <c r="R11" s="131"/>
      <c r="S11" s="131"/>
      <c r="T11" s="208"/>
      <c r="U11" s="29">
        <v>0.0</v>
      </c>
      <c r="V11" s="29"/>
      <c r="W11" s="29"/>
      <c r="X11" s="29"/>
      <c r="Y11" s="29"/>
      <c r="Z11" s="29"/>
    </row>
    <row r="12" ht="21.75" customHeight="1">
      <c r="A12" s="58"/>
      <c r="B12" s="251"/>
      <c r="C12" s="252"/>
      <c r="D12" s="207"/>
      <c r="E12" s="131"/>
      <c r="F12" s="131"/>
      <c r="G12" s="131"/>
      <c r="H12" s="131"/>
      <c r="I12" s="254"/>
      <c r="J12" s="250"/>
      <c r="K12" s="250"/>
      <c r="L12" s="250"/>
      <c r="M12" s="250"/>
      <c r="N12" s="131"/>
      <c r="O12" s="131"/>
      <c r="P12" s="131"/>
      <c r="Q12" s="131"/>
      <c r="R12" s="131"/>
      <c r="S12" s="131"/>
      <c r="T12" s="210"/>
      <c r="U12" s="29">
        <v>0.0</v>
      </c>
      <c r="V12" s="29"/>
      <c r="W12" s="29"/>
      <c r="X12" s="29"/>
      <c r="Y12" s="29"/>
      <c r="Z12" s="29"/>
    </row>
    <row r="13" ht="21.75" customHeight="1">
      <c r="A13" s="58"/>
      <c r="B13" s="251"/>
      <c r="C13" s="252"/>
      <c r="D13" s="207"/>
      <c r="E13" s="131"/>
      <c r="F13" s="131"/>
      <c r="G13" s="131"/>
      <c r="H13" s="131"/>
      <c r="I13" s="254"/>
      <c r="J13" s="250"/>
      <c r="K13" s="250"/>
      <c r="L13" s="250"/>
      <c r="M13" s="250"/>
      <c r="N13" s="131"/>
      <c r="O13" s="131"/>
      <c r="P13" s="131"/>
      <c r="Q13" s="131"/>
      <c r="R13" s="131"/>
      <c r="S13" s="131"/>
      <c r="T13" s="210"/>
      <c r="U13" s="29">
        <v>0.0</v>
      </c>
      <c r="V13" s="29"/>
      <c r="W13" s="29"/>
      <c r="X13" s="29"/>
      <c r="Y13" s="29"/>
      <c r="Z13" s="29"/>
    </row>
    <row r="14" ht="21.75" customHeight="1">
      <c r="A14" s="58"/>
      <c r="B14" s="251"/>
      <c r="C14" s="252"/>
      <c r="D14" s="207"/>
      <c r="E14" s="131"/>
      <c r="F14" s="131"/>
      <c r="G14" s="131"/>
      <c r="H14" s="131"/>
      <c r="I14" s="254"/>
      <c r="J14" s="250"/>
      <c r="K14" s="250"/>
      <c r="L14" s="250"/>
      <c r="M14" s="250"/>
      <c r="N14" s="131"/>
      <c r="O14" s="131"/>
      <c r="P14" s="131"/>
      <c r="Q14" s="131"/>
      <c r="R14" s="131"/>
      <c r="S14" s="131"/>
      <c r="T14" s="210"/>
      <c r="U14" s="29">
        <v>0.0</v>
      </c>
      <c r="V14" s="29"/>
      <c r="W14" s="29"/>
      <c r="X14" s="29"/>
      <c r="Y14" s="29"/>
      <c r="Z14" s="29"/>
    </row>
    <row r="15" ht="21.75" customHeight="1">
      <c r="A15" s="58"/>
      <c r="B15" s="251"/>
      <c r="C15" s="252"/>
      <c r="D15" s="207"/>
      <c r="E15" s="131"/>
      <c r="F15" s="131"/>
      <c r="G15" s="131"/>
      <c r="H15" s="131"/>
      <c r="I15" s="254"/>
      <c r="J15" s="250"/>
      <c r="K15" s="250"/>
      <c r="L15" s="250"/>
      <c r="M15" s="250"/>
      <c r="N15" s="131"/>
      <c r="O15" s="131"/>
      <c r="P15" s="131"/>
      <c r="Q15" s="131"/>
      <c r="R15" s="131"/>
      <c r="S15" s="131"/>
      <c r="T15" s="210"/>
      <c r="U15" s="29">
        <v>0.0</v>
      </c>
      <c r="V15" s="29"/>
      <c r="W15" s="29"/>
      <c r="X15" s="29"/>
      <c r="Y15" s="29"/>
      <c r="Z15" s="29"/>
    </row>
    <row r="16" ht="21.75" customHeight="1">
      <c r="A16" s="58"/>
      <c r="B16" s="251"/>
      <c r="C16" s="252"/>
      <c r="D16" s="207"/>
      <c r="E16" s="131"/>
      <c r="F16" s="131"/>
      <c r="G16" s="131"/>
      <c r="H16" s="131"/>
      <c r="I16" s="254"/>
      <c r="J16" s="250"/>
      <c r="K16" s="250"/>
      <c r="L16" s="250"/>
      <c r="M16" s="250"/>
      <c r="N16" s="131"/>
      <c r="O16" s="131"/>
      <c r="P16" s="131"/>
      <c r="Q16" s="131"/>
      <c r="R16" s="131"/>
      <c r="S16" s="131"/>
      <c r="T16" s="210"/>
      <c r="U16" s="29">
        <v>0.0</v>
      </c>
      <c r="V16" s="29"/>
      <c r="W16" s="29"/>
      <c r="X16" s="29"/>
      <c r="Y16" s="29"/>
      <c r="Z16" s="29"/>
    </row>
    <row r="17" ht="21.75" customHeight="1">
      <c r="A17" s="58"/>
      <c r="B17" s="251"/>
      <c r="C17" s="252"/>
      <c r="D17" s="207"/>
      <c r="E17" s="131"/>
      <c r="F17" s="131"/>
      <c r="G17" s="131"/>
      <c r="H17" s="131"/>
      <c r="I17" s="254"/>
      <c r="J17" s="250"/>
      <c r="K17" s="250"/>
      <c r="L17" s="250"/>
      <c r="M17" s="250"/>
      <c r="N17" s="131"/>
      <c r="O17" s="131"/>
      <c r="P17" s="131"/>
      <c r="Q17" s="131"/>
      <c r="R17" s="131"/>
      <c r="S17" s="131"/>
      <c r="T17" s="210"/>
      <c r="U17" s="29">
        <v>0.0</v>
      </c>
      <c r="V17" s="29"/>
      <c r="W17" s="29"/>
      <c r="X17" s="29"/>
      <c r="Y17" s="29"/>
      <c r="Z17" s="29"/>
    </row>
    <row r="18" ht="21.75" customHeight="1">
      <c r="A18" s="58"/>
      <c r="B18" s="251"/>
      <c r="C18" s="252"/>
      <c r="D18" s="207"/>
      <c r="E18" s="131"/>
      <c r="F18" s="131"/>
      <c r="G18" s="131"/>
      <c r="H18" s="131"/>
      <c r="I18" s="254"/>
      <c r="J18" s="250"/>
      <c r="K18" s="250"/>
      <c r="L18" s="250"/>
      <c r="M18" s="250"/>
      <c r="N18" s="131"/>
      <c r="O18" s="131"/>
      <c r="P18" s="131"/>
      <c r="Q18" s="131"/>
      <c r="R18" s="131"/>
      <c r="S18" s="131"/>
      <c r="T18" s="210"/>
      <c r="U18" s="29">
        <v>0.0</v>
      </c>
      <c r="V18" s="29"/>
      <c r="W18" s="29"/>
      <c r="X18" s="29"/>
      <c r="Y18" s="29"/>
      <c r="Z18" s="29"/>
    </row>
    <row r="19" ht="21.75" customHeight="1">
      <c r="A19" s="58"/>
      <c r="B19" s="251"/>
      <c r="C19" s="207"/>
      <c r="D19" s="207"/>
      <c r="E19" s="131"/>
      <c r="F19" s="131"/>
      <c r="G19" s="131"/>
      <c r="H19" s="131"/>
      <c r="I19" s="254"/>
      <c r="J19" s="250"/>
      <c r="K19" s="250"/>
      <c r="L19" s="250"/>
      <c r="M19" s="250"/>
      <c r="N19" s="131"/>
      <c r="O19" s="131"/>
      <c r="P19" s="131"/>
      <c r="Q19" s="131"/>
      <c r="R19" s="131"/>
      <c r="S19" s="131"/>
      <c r="T19" s="210"/>
      <c r="U19" s="29">
        <v>0.0</v>
      </c>
      <c r="V19" s="29"/>
      <c r="W19" s="29"/>
      <c r="X19" s="29"/>
      <c r="Y19" s="29"/>
      <c r="Z19" s="29"/>
    </row>
    <row r="20" ht="21.75" customHeight="1">
      <c r="A20" s="58"/>
      <c r="B20" s="251"/>
      <c r="C20" s="207"/>
      <c r="D20" s="207"/>
      <c r="E20" s="131"/>
      <c r="F20" s="131"/>
      <c r="G20" s="131"/>
      <c r="H20" s="131"/>
      <c r="I20" s="254"/>
      <c r="J20" s="250"/>
      <c r="K20" s="250"/>
      <c r="L20" s="250"/>
      <c r="M20" s="250"/>
      <c r="N20" s="131"/>
      <c r="O20" s="131"/>
      <c r="P20" s="131"/>
      <c r="Q20" s="131"/>
      <c r="R20" s="131"/>
      <c r="S20" s="131"/>
      <c r="T20" s="210"/>
      <c r="U20" s="29">
        <v>0.0</v>
      </c>
      <c r="V20" s="29"/>
      <c r="W20" s="29"/>
      <c r="X20" s="29"/>
      <c r="Y20" s="29"/>
      <c r="Z20" s="29"/>
    </row>
    <row r="21" ht="21.75" customHeight="1">
      <c r="A21" s="58"/>
      <c r="B21" s="251"/>
      <c r="C21" s="207"/>
      <c r="D21" s="207"/>
      <c r="E21" s="131"/>
      <c r="F21" s="131"/>
      <c r="G21" s="131"/>
      <c r="H21" s="131"/>
      <c r="I21" s="254"/>
      <c r="J21" s="250"/>
      <c r="K21" s="250"/>
      <c r="L21" s="250"/>
      <c r="M21" s="250"/>
      <c r="N21" s="131"/>
      <c r="O21" s="131"/>
      <c r="P21" s="131"/>
      <c r="Q21" s="131"/>
      <c r="R21" s="131"/>
      <c r="S21" s="131"/>
      <c r="T21" s="210"/>
      <c r="U21" s="29">
        <v>0.0</v>
      </c>
      <c r="V21" s="29"/>
      <c r="W21" s="29"/>
      <c r="X21" s="29"/>
      <c r="Y21" s="29"/>
      <c r="Z21" s="29"/>
    </row>
    <row r="22" ht="21.75" customHeight="1">
      <c r="A22" s="58"/>
      <c r="B22" s="251"/>
      <c r="C22" s="207"/>
      <c r="D22" s="207"/>
      <c r="E22" s="131"/>
      <c r="F22" s="131"/>
      <c r="G22" s="131"/>
      <c r="H22" s="131"/>
      <c r="I22" s="254"/>
      <c r="J22" s="250"/>
      <c r="K22" s="250"/>
      <c r="L22" s="250"/>
      <c r="M22" s="250"/>
      <c r="N22" s="131"/>
      <c r="O22" s="131"/>
      <c r="P22" s="131"/>
      <c r="Q22" s="131"/>
      <c r="R22" s="131"/>
      <c r="S22" s="131"/>
      <c r="T22" s="210"/>
      <c r="U22" s="29">
        <v>0.0</v>
      </c>
      <c r="V22" s="29"/>
      <c r="W22" s="29"/>
      <c r="X22" s="29"/>
      <c r="Y22" s="29"/>
      <c r="Z22" s="29"/>
    </row>
    <row r="23" ht="21.75" customHeight="1">
      <c r="A23" s="58"/>
      <c r="B23" s="251"/>
      <c r="C23" s="207"/>
      <c r="D23" s="207"/>
      <c r="E23" s="131"/>
      <c r="F23" s="131"/>
      <c r="G23" s="131"/>
      <c r="H23" s="131"/>
      <c r="I23" s="254"/>
      <c r="J23" s="250"/>
      <c r="K23" s="250"/>
      <c r="L23" s="250"/>
      <c r="M23" s="250"/>
      <c r="N23" s="131"/>
      <c r="O23" s="131"/>
      <c r="P23" s="131"/>
      <c r="Q23" s="131"/>
      <c r="R23" s="131"/>
      <c r="S23" s="131"/>
      <c r="T23" s="210"/>
      <c r="U23" s="29">
        <v>0.0</v>
      </c>
      <c r="V23" s="29"/>
      <c r="W23" s="29"/>
      <c r="X23" s="29"/>
      <c r="Y23" s="29"/>
      <c r="Z23" s="29"/>
    </row>
    <row r="24" ht="21.75" customHeight="1">
      <c r="A24" s="58"/>
      <c r="B24" s="251"/>
      <c r="C24" s="207"/>
      <c r="D24" s="207"/>
      <c r="E24" s="131"/>
      <c r="F24" s="131"/>
      <c r="G24" s="131"/>
      <c r="H24" s="131"/>
      <c r="I24" s="254"/>
      <c r="J24" s="250"/>
      <c r="K24" s="250"/>
      <c r="L24" s="250"/>
      <c r="M24" s="250"/>
      <c r="N24" s="131"/>
      <c r="O24" s="131"/>
      <c r="P24" s="131"/>
      <c r="Q24" s="131"/>
      <c r="R24" s="131"/>
      <c r="S24" s="131"/>
      <c r="T24" s="210"/>
      <c r="U24" s="29">
        <v>0.0</v>
      </c>
      <c r="V24" s="29"/>
      <c r="W24" s="29"/>
      <c r="X24" s="29"/>
      <c r="Y24" s="29"/>
      <c r="Z24" s="29"/>
    </row>
    <row r="25" ht="21.75" customHeight="1">
      <c r="A25" s="58"/>
      <c r="B25" s="251"/>
      <c r="C25" s="207"/>
      <c r="D25" s="207"/>
      <c r="E25" s="131"/>
      <c r="F25" s="131"/>
      <c r="G25" s="131"/>
      <c r="H25" s="131"/>
      <c r="I25" s="254"/>
      <c r="J25" s="250"/>
      <c r="K25" s="250"/>
      <c r="L25" s="250"/>
      <c r="M25" s="250"/>
      <c r="N25" s="131"/>
      <c r="O25" s="131"/>
      <c r="P25" s="131"/>
      <c r="Q25" s="131"/>
      <c r="R25" s="131"/>
      <c r="S25" s="131"/>
      <c r="T25" s="210"/>
      <c r="U25" s="29">
        <v>0.0</v>
      </c>
      <c r="V25" s="29"/>
      <c r="W25" s="29"/>
      <c r="X25" s="29"/>
      <c r="Y25" s="29"/>
      <c r="Z25" s="29"/>
    </row>
    <row r="26" ht="21.75" customHeight="1">
      <c r="A26" s="58"/>
      <c r="B26" s="251"/>
      <c r="C26" s="207"/>
      <c r="D26" s="207"/>
      <c r="E26" s="131"/>
      <c r="F26" s="131"/>
      <c r="G26" s="131"/>
      <c r="H26" s="131"/>
      <c r="I26" s="254"/>
      <c r="J26" s="250"/>
      <c r="K26" s="250"/>
      <c r="L26" s="250"/>
      <c r="M26" s="250"/>
      <c r="N26" s="131"/>
      <c r="O26" s="131"/>
      <c r="P26" s="131"/>
      <c r="Q26" s="131"/>
      <c r="R26" s="131"/>
      <c r="S26" s="131"/>
      <c r="T26" s="210"/>
      <c r="U26" s="29">
        <v>0.0</v>
      </c>
      <c r="V26" s="29"/>
      <c r="W26" s="29"/>
      <c r="X26" s="29"/>
      <c r="Y26" s="29"/>
      <c r="Z26" s="29"/>
    </row>
    <row r="27" ht="21.75" customHeight="1">
      <c r="A27" s="58"/>
      <c r="B27" s="251"/>
      <c r="C27" s="207"/>
      <c r="D27" s="207"/>
      <c r="E27" s="131"/>
      <c r="F27" s="131"/>
      <c r="G27" s="131"/>
      <c r="H27" s="131"/>
      <c r="I27" s="254"/>
      <c r="J27" s="250"/>
      <c r="K27" s="250"/>
      <c r="L27" s="250"/>
      <c r="M27" s="250"/>
      <c r="N27" s="131"/>
      <c r="O27" s="131"/>
      <c r="P27" s="131"/>
      <c r="Q27" s="131"/>
      <c r="R27" s="131"/>
      <c r="S27" s="131"/>
      <c r="T27" s="210"/>
      <c r="U27" s="29">
        <v>0.0</v>
      </c>
      <c r="V27" s="29"/>
      <c r="W27" s="29"/>
      <c r="X27" s="29"/>
      <c r="Y27" s="29"/>
      <c r="Z27" s="29"/>
    </row>
    <row r="28" ht="21.75" customHeight="1">
      <c r="A28" s="58"/>
      <c r="B28" s="251"/>
      <c r="C28" s="214"/>
      <c r="D28" s="215"/>
      <c r="E28" s="216"/>
      <c r="F28" s="216"/>
      <c r="G28" s="216"/>
      <c r="H28" s="216"/>
      <c r="I28" s="216"/>
      <c r="J28" s="248"/>
      <c r="K28" s="255"/>
      <c r="L28" s="255"/>
      <c r="M28" s="248"/>
      <c r="N28" s="216"/>
      <c r="O28" s="216"/>
      <c r="P28" s="216"/>
      <c r="Q28" s="216"/>
      <c r="R28" s="216"/>
      <c r="S28" s="216"/>
      <c r="T28" s="217"/>
      <c r="U28" s="29">
        <v>0.0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161</v>
      </c>
      <c r="B31" s="228" t="s">
        <v>162</v>
      </c>
      <c r="C31" s="229"/>
      <c r="D31" s="229"/>
      <c r="E31" s="230"/>
      <c r="F31" s="231" t="s">
        <v>163</v>
      </c>
      <c r="G31" s="231"/>
      <c r="H31" s="231" t="s">
        <v>164</v>
      </c>
      <c r="I31" s="231"/>
      <c r="J31" s="230"/>
      <c r="K31" s="230"/>
      <c r="L31" s="231" t="s">
        <v>165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166</v>
      </c>
      <c r="B32" s="228" t="s">
        <v>167</v>
      </c>
      <c r="C32" s="229"/>
      <c r="D32" s="229"/>
      <c r="E32" s="230"/>
      <c r="F32" s="231" t="s">
        <v>168</v>
      </c>
      <c r="G32" s="231"/>
      <c r="H32" s="231" t="s">
        <v>169</v>
      </c>
      <c r="I32" s="231"/>
      <c r="J32" s="230"/>
      <c r="K32" s="230"/>
      <c r="L32" s="231" t="s">
        <v>170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171</v>
      </c>
      <c r="B33" s="228" t="s">
        <v>172</v>
      </c>
      <c r="C33" s="229"/>
      <c r="D33" s="229"/>
      <c r="E33" s="230"/>
      <c r="F33" s="231" t="s">
        <v>173</v>
      </c>
      <c r="G33" s="231"/>
      <c r="H33" s="231" t="s">
        <v>174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196" t="s">
        <v>109</v>
      </c>
      <c r="C8" s="197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256"/>
      <c r="C9" s="204"/>
      <c r="D9" s="257"/>
      <c r="E9" s="25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>
        <f t="shared" ref="U9:U28" si="1">SUM(E9:G9,J9:M9)</f>
        <v>0</v>
      </c>
      <c r="V9" s="29"/>
      <c r="W9" s="29"/>
      <c r="X9" s="29"/>
      <c r="Y9" s="29"/>
      <c r="Z9" s="29"/>
    </row>
    <row r="10" ht="21.75" customHeight="1">
      <c r="A10" s="58"/>
      <c r="B10" s="256"/>
      <c r="C10" s="207"/>
      <c r="D10" s="259"/>
      <c r="E10" s="260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>
        <f t="shared" si="1"/>
        <v>0</v>
      </c>
      <c r="V10" s="29"/>
      <c r="W10" s="29"/>
      <c r="X10" s="29"/>
      <c r="Y10" s="29"/>
      <c r="Z10" s="29"/>
    </row>
    <row r="11" ht="21.75" customHeight="1">
      <c r="A11" s="58"/>
      <c r="B11" s="256"/>
      <c r="C11" s="238"/>
      <c r="D11" s="261"/>
      <c r="E11" s="26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>
        <f t="shared" si="1"/>
        <v>0</v>
      </c>
      <c r="V11" s="29"/>
      <c r="W11" s="29"/>
      <c r="X11" s="29"/>
      <c r="Y11" s="29"/>
      <c r="Z11" s="29"/>
    </row>
    <row r="12" ht="21.75" customHeight="1">
      <c r="A12" s="58"/>
      <c r="B12" s="256"/>
      <c r="C12" s="207"/>
      <c r="D12" s="259"/>
      <c r="E12" s="260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>
        <f t="shared" si="1"/>
        <v>0</v>
      </c>
      <c r="V12" s="29"/>
      <c r="W12" s="29"/>
      <c r="X12" s="29"/>
      <c r="Y12" s="29"/>
      <c r="Z12" s="29"/>
    </row>
    <row r="13" ht="21.75" customHeight="1">
      <c r="A13" s="58"/>
      <c r="B13" s="256"/>
      <c r="C13" s="238"/>
      <c r="D13" s="261"/>
      <c r="E13" s="260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>
        <f t="shared" si="1"/>
        <v>0</v>
      </c>
      <c r="V13" s="29"/>
      <c r="W13" s="29"/>
      <c r="X13" s="29"/>
      <c r="Y13" s="29"/>
      <c r="Z13" s="29"/>
    </row>
    <row r="14" ht="21.75" customHeight="1">
      <c r="A14" s="58"/>
      <c r="B14" s="256"/>
      <c r="C14" s="238"/>
      <c r="D14" s="261"/>
      <c r="E14" s="260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>
        <f t="shared" si="1"/>
        <v>0</v>
      </c>
      <c r="V14" s="29"/>
      <c r="W14" s="29"/>
      <c r="X14" s="29"/>
      <c r="Y14" s="29"/>
      <c r="Z14" s="29"/>
    </row>
    <row r="15" ht="21.75" customHeight="1">
      <c r="A15" s="58"/>
      <c r="B15" s="256"/>
      <c r="C15" s="238"/>
      <c r="D15" s="261"/>
      <c r="E15" s="260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>
        <f t="shared" si="1"/>
        <v>0</v>
      </c>
      <c r="V15" s="29"/>
      <c r="W15" s="29"/>
      <c r="X15" s="29"/>
      <c r="Y15" s="29"/>
      <c r="Z15" s="29"/>
    </row>
    <row r="16" ht="21.75" customHeight="1">
      <c r="A16" s="58"/>
      <c r="B16" s="256"/>
      <c r="C16" s="238"/>
      <c r="D16" s="261"/>
      <c r="E16" s="260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>
        <f t="shared" si="1"/>
        <v>0</v>
      </c>
      <c r="V16" s="29"/>
      <c r="W16" s="29"/>
      <c r="X16" s="29"/>
      <c r="Y16" s="29"/>
      <c r="Z16" s="29"/>
    </row>
    <row r="17" ht="21.75" customHeight="1">
      <c r="A17" s="58"/>
      <c r="B17" s="256"/>
      <c r="C17" s="238"/>
      <c r="D17" s="261"/>
      <c r="E17" s="260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>
        <f t="shared" si="1"/>
        <v>0</v>
      </c>
      <c r="V17" s="29"/>
      <c r="W17" s="29"/>
      <c r="X17" s="29"/>
      <c r="Y17" s="29"/>
      <c r="Z17" s="29"/>
    </row>
    <row r="18" ht="21.75" customHeight="1">
      <c r="A18" s="58"/>
      <c r="B18" s="256"/>
      <c r="C18" s="238"/>
      <c r="D18" s="261"/>
      <c r="E18" s="260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>
        <f t="shared" si="1"/>
        <v>0</v>
      </c>
      <c r="V18" s="29"/>
      <c r="W18" s="29"/>
      <c r="X18" s="29"/>
      <c r="Y18" s="29"/>
      <c r="Z18" s="29"/>
    </row>
    <row r="19" ht="21.75" customHeight="1">
      <c r="A19" s="58"/>
      <c r="B19" s="256"/>
      <c r="C19" s="207"/>
      <c r="D19" s="259"/>
      <c r="E19" s="260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>
        <f t="shared" si="1"/>
        <v>0</v>
      </c>
      <c r="V19" s="29"/>
      <c r="W19" s="29"/>
      <c r="X19" s="29"/>
      <c r="Y19" s="29"/>
      <c r="Z19" s="29"/>
    </row>
    <row r="20" ht="21.75" customHeight="1">
      <c r="A20" s="58"/>
      <c r="B20" s="256"/>
      <c r="C20" s="238"/>
      <c r="D20" s="261"/>
      <c r="E20" s="260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>
        <f t="shared" si="1"/>
        <v>0</v>
      </c>
      <c r="V20" s="29"/>
      <c r="W20" s="29"/>
      <c r="X20" s="29"/>
      <c r="Y20" s="29"/>
      <c r="Z20" s="29"/>
    </row>
    <row r="21" ht="21.75" customHeight="1">
      <c r="A21" s="58"/>
      <c r="B21" s="256"/>
      <c r="C21" s="207"/>
      <c r="D21" s="259"/>
      <c r="E21" s="260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>
        <f t="shared" si="1"/>
        <v>0</v>
      </c>
      <c r="V21" s="29"/>
      <c r="W21" s="29"/>
      <c r="X21" s="29"/>
      <c r="Y21" s="29"/>
      <c r="Z21" s="29"/>
    </row>
    <row r="22" ht="21.75" customHeight="1">
      <c r="A22" s="58"/>
      <c r="B22" s="256"/>
      <c r="C22" s="207"/>
      <c r="D22" s="259"/>
      <c r="E22" s="260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>
        <f t="shared" si="1"/>
        <v>0</v>
      </c>
      <c r="V22" s="29"/>
      <c r="W22" s="29"/>
      <c r="X22" s="29"/>
      <c r="Y22" s="29"/>
      <c r="Z22" s="29"/>
    </row>
    <row r="23" ht="21.75" customHeight="1">
      <c r="A23" s="58"/>
      <c r="B23" s="262"/>
      <c r="C23" s="207"/>
      <c r="D23" s="259"/>
      <c r="E23" s="260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>
        <f t="shared" si="1"/>
        <v>0</v>
      </c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59"/>
      <c r="E24" s="260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>
        <f t="shared" si="1"/>
        <v>0</v>
      </c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59"/>
      <c r="E25" s="260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>
        <f t="shared" si="1"/>
        <v>0</v>
      </c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59"/>
      <c r="E26" s="260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>
        <f t="shared" si="1"/>
        <v>0</v>
      </c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59"/>
      <c r="E27" s="260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>
        <f t="shared" si="1"/>
        <v>0</v>
      </c>
      <c r="V27" s="29"/>
      <c r="W27" s="29"/>
      <c r="X27" s="29"/>
      <c r="Y27" s="29"/>
      <c r="Z27" s="29"/>
    </row>
    <row r="28" ht="21.75" customHeight="1">
      <c r="A28" s="264"/>
      <c r="B28" s="265"/>
      <c r="C28" s="214"/>
      <c r="D28" s="266"/>
      <c r="E28" s="267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>
        <f t="shared" si="1"/>
        <v>0</v>
      </c>
      <c r="V28" s="29"/>
      <c r="W28" s="29"/>
      <c r="X28" s="29"/>
      <c r="Y28" s="29"/>
      <c r="Z28" s="29"/>
    </row>
    <row r="29" ht="21.75" customHeight="1">
      <c r="A29" s="218" t="s">
        <v>89</v>
      </c>
      <c r="B29" s="219"/>
      <c r="C29" s="220"/>
      <c r="D29" s="221"/>
      <c r="E29" s="222">
        <f t="shared" ref="E29:T29" si="2">SUM(E9:E28)</f>
        <v>0</v>
      </c>
      <c r="F29" s="223">
        <f t="shared" si="2"/>
        <v>0</v>
      </c>
      <c r="G29" s="223">
        <f t="shared" si="2"/>
        <v>0</v>
      </c>
      <c r="H29" s="223">
        <f t="shared" si="2"/>
        <v>0</v>
      </c>
      <c r="I29" s="223">
        <f t="shared" si="2"/>
        <v>0</v>
      </c>
      <c r="J29" s="223">
        <f t="shared" si="2"/>
        <v>0</v>
      </c>
      <c r="K29" s="223">
        <f t="shared" si="2"/>
        <v>0</v>
      </c>
      <c r="L29" s="223">
        <f t="shared" si="2"/>
        <v>0</v>
      </c>
      <c r="M29" s="223">
        <f t="shared" si="2"/>
        <v>0</v>
      </c>
      <c r="N29" s="223">
        <f t="shared" si="2"/>
        <v>0</v>
      </c>
      <c r="O29" s="223">
        <f t="shared" si="2"/>
        <v>0</v>
      </c>
      <c r="P29" s="223">
        <f t="shared" si="2"/>
        <v>0</v>
      </c>
      <c r="Q29" s="223">
        <f t="shared" si="2"/>
        <v>0</v>
      </c>
      <c r="R29" s="223">
        <f t="shared" si="2"/>
        <v>0</v>
      </c>
      <c r="S29" s="223">
        <f t="shared" si="2"/>
        <v>0</v>
      </c>
      <c r="T29" s="224">
        <f t="shared" si="2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175</v>
      </c>
      <c r="B31" s="228" t="s">
        <v>176</v>
      </c>
      <c r="C31" s="229"/>
      <c r="D31" s="229"/>
      <c r="E31" s="230"/>
      <c r="F31" s="231" t="s">
        <v>177</v>
      </c>
      <c r="G31" s="231"/>
      <c r="H31" s="231" t="s">
        <v>178</v>
      </c>
      <c r="I31" s="231"/>
      <c r="J31" s="230"/>
      <c r="K31" s="230"/>
      <c r="L31" s="231" t="s">
        <v>179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180</v>
      </c>
      <c r="B32" s="228" t="s">
        <v>181</v>
      </c>
      <c r="C32" s="229"/>
      <c r="D32" s="229"/>
      <c r="E32" s="230"/>
      <c r="F32" s="231" t="s">
        <v>182</v>
      </c>
      <c r="G32" s="231"/>
      <c r="H32" s="231" t="s">
        <v>183</v>
      </c>
      <c r="I32" s="231"/>
      <c r="J32" s="230"/>
      <c r="K32" s="230"/>
      <c r="L32" s="231" t="s">
        <v>184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185</v>
      </c>
      <c r="B33" s="228" t="s">
        <v>186</v>
      </c>
      <c r="C33" s="229"/>
      <c r="D33" s="229"/>
      <c r="E33" s="230"/>
      <c r="F33" s="231" t="s">
        <v>187</v>
      </c>
      <c r="G33" s="231"/>
      <c r="H33" s="231" t="s">
        <v>188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63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179" t="s">
        <v>95</v>
      </c>
      <c r="C6" s="113"/>
      <c r="D6" s="180"/>
      <c r="E6" s="181" t="s">
        <v>96</v>
      </c>
      <c r="F6" s="113"/>
      <c r="G6" s="180"/>
      <c r="H6" s="182" t="s">
        <v>97</v>
      </c>
      <c r="I6" s="180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184" t="s">
        <v>103</v>
      </c>
      <c r="B7" s="185" t="s">
        <v>104</v>
      </c>
      <c r="C7" s="186" t="s">
        <v>105</v>
      </c>
      <c r="D7" s="187" t="s">
        <v>106</v>
      </c>
      <c r="E7" s="188" t="s">
        <v>54</v>
      </c>
      <c r="F7" s="189" t="s">
        <v>55</v>
      </c>
      <c r="G7" s="23" t="s">
        <v>56</v>
      </c>
      <c r="H7" s="190" t="s">
        <v>57</v>
      </c>
      <c r="I7" s="190" t="s">
        <v>58</v>
      </c>
      <c r="J7" s="188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184" t="s">
        <v>108</v>
      </c>
      <c r="B8" s="235" t="s">
        <v>109</v>
      </c>
      <c r="C8" s="236" t="s">
        <v>110</v>
      </c>
      <c r="D8" s="187"/>
      <c r="E8" s="198" t="s">
        <v>111</v>
      </c>
      <c r="F8" s="199" t="s">
        <v>112</v>
      </c>
      <c r="G8" s="23" t="s">
        <v>112</v>
      </c>
      <c r="H8" s="200" t="s">
        <v>113</v>
      </c>
      <c r="I8" s="200" t="s">
        <v>113</v>
      </c>
      <c r="J8" s="198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204"/>
      <c r="C9" s="247"/>
      <c r="D9" s="204"/>
      <c r="E9" s="26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58"/>
      <c r="B10" s="207"/>
      <c r="C10" s="207"/>
      <c r="D10" s="207"/>
      <c r="E10" s="269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58"/>
      <c r="B11" s="207"/>
      <c r="C11" s="207"/>
      <c r="D11" s="238"/>
      <c r="E11" s="269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58"/>
      <c r="B12" s="207"/>
      <c r="C12" s="207"/>
      <c r="D12" s="238"/>
      <c r="E12" s="269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208"/>
      <c r="U12" s="29"/>
      <c r="V12" s="29"/>
      <c r="W12" s="29"/>
      <c r="X12" s="29"/>
      <c r="Y12" s="29"/>
      <c r="Z12" s="29"/>
    </row>
    <row r="13" ht="21.75" customHeight="1">
      <c r="A13" s="58"/>
      <c r="B13" s="207"/>
      <c r="C13" s="207"/>
      <c r="D13" s="207"/>
      <c r="E13" s="269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58"/>
      <c r="B14" s="207"/>
      <c r="C14" s="207"/>
      <c r="D14" s="238"/>
      <c r="E14" s="269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58"/>
      <c r="B15" s="207"/>
      <c r="C15" s="207"/>
      <c r="D15" s="238"/>
      <c r="E15" s="269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58"/>
      <c r="B16" s="207"/>
      <c r="C16" s="207"/>
      <c r="D16" s="238"/>
      <c r="E16" s="269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58"/>
      <c r="B17" s="207"/>
      <c r="C17" s="207"/>
      <c r="D17" s="238"/>
      <c r="E17" s="269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58"/>
      <c r="B18" s="207"/>
      <c r="C18" s="207"/>
      <c r="D18" s="238"/>
      <c r="E18" s="269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58"/>
      <c r="B19" s="207"/>
      <c r="C19" s="207"/>
      <c r="D19" s="238"/>
      <c r="E19" s="269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58"/>
      <c r="B20" s="207"/>
      <c r="C20" s="207"/>
      <c r="D20" s="207"/>
      <c r="E20" s="269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70"/>
      <c r="B21" s="271"/>
      <c r="C21" s="238"/>
      <c r="D21" s="238"/>
      <c r="E21" s="269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63"/>
      <c r="B22" s="262"/>
      <c r="C22" s="207"/>
      <c r="D22" s="207"/>
      <c r="E22" s="269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63"/>
      <c r="B23" s="262"/>
      <c r="C23" s="207"/>
      <c r="D23" s="207"/>
      <c r="E23" s="269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63"/>
      <c r="B24" s="262"/>
      <c r="C24" s="207"/>
      <c r="D24" s="207"/>
      <c r="E24" s="269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63"/>
      <c r="B25" s="262"/>
      <c r="C25" s="207"/>
      <c r="D25" s="207"/>
      <c r="E25" s="269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63"/>
      <c r="B26" s="262"/>
      <c r="C26" s="207"/>
      <c r="D26" s="207"/>
      <c r="E26" s="269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63"/>
      <c r="B27" s="262"/>
      <c r="C27" s="207"/>
      <c r="D27" s="207"/>
      <c r="E27" s="269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63"/>
      <c r="B28" s="262"/>
      <c r="C28" s="207"/>
      <c r="D28" s="207"/>
      <c r="E28" s="269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210"/>
      <c r="U28" s="29"/>
      <c r="V28" s="29"/>
      <c r="W28" s="29"/>
      <c r="X28" s="29"/>
      <c r="Y28" s="29"/>
      <c r="Z28" s="29"/>
    </row>
    <row r="29" ht="21.75" customHeight="1">
      <c r="A29" s="264"/>
      <c r="B29" s="265"/>
      <c r="C29" s="214"/>
      <c r="D29" s="213"/>
      <c r="E29" s="272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7"/>
      <c r="U29" s="29"/>
      <c r="V29" s="29"/>
      <c r="W29" s="29"/>
      <c r="X29" s="29"/>
      <c r="Y29" s="29"/>
      <c r="Z29" s="29"/>
    </row>
    <row r="30" ht="21.75" customHeight="1">
      <c r="A30" s="218" t="s">
        <v>89</v>
      </c>
      <c r="B30" s="219"/>
      <c r="C30" s="220"/>
      <c r="D30" s="221"/>
      <c r="E30" s="222">
        <f t="shared" ref="E30:T30" si="1">SUM(E9:E29)</f>
        <v>0</v>
      </c>
      <c r="F30" s="223">
        <f t="shared" si="1"/>
        <v>0</v>
      </c>
      <c r="G30" s="223">
        <f t="shared" si="1"/>
        <v>0</v>
      </c>
      <c r="H30" s="223">
        <f t="shared" si="1"/>
        <v>0</v>
      </c>
      <c r="I30" s="223">
        <f t="shared" si="1"/>
        <v>0</v>
      </c>
      <c r="J30" s="223">
        <f t="shared" si="1"/>
        <v>0</v>
      </c>
      <c r="K30" s="223">
        <f t="shared" si="1"/>
        <v>0</v>
      </c>
      <c r="L30" s="223">
        <f t="shared" si="1"/>
        <v>0</v>
      </c>
      <c r="M30" s="223">
        <f t="shared" si="1"/>
        <v>0</v>
      </c>
      <c r="N30" s="223">
        <f t="shared" si="1"/>
        <v>0</v>
      </c>
      <c r="O30" s="223">
        <f t="shared" si="1"/>
        <v>0</v>
      </c>
      <c r="P30" s="223">
        <f t="shared" si="1"/>
        <v>0</v>
      </c>
      <c r="Q30" s="223">
        <f t="shared" si="1"/>
        <v>0</v>
      </c>
      <c r="R30" s="223">
        <f t="shared" si="1"/>
        <v>0</v>
      </c>
      <c r="S30" s="223">
        <f t="shared" si="1"/>
        <v>0</v>
      </c>
      <c r="T30" s="224">
        <f t="shared" si="1"/>
        <v>0</v>
      </c>
      <c r="U30" s="29"/>
      <c r="V30" s="29"/>
      <c r="W30" s="29"/>
      <c r="X30" s="29"/>
      <c r="Y30" s="29"/>
      <c r="Z30" s="29"/>
    </row>
    <row r="31" ht="12.75" customHeight="1">
      <c r="A31" s="225" t="s">
        <v>117</v>
      </c>
      <c r="B31" s="226"/>
      <c r="C31" s="226"/>
      <c r="D31" s="226"/>
      <c r="E31" s="227"/>
      <c r="F31" s="227"/>
      <c r="G31" s="227"/>
      <c r="H31" s="227"/>
      <c r="I31" s="227"/>
      <c r="J31" s="227"/>
      <c r="K31" s="227"/>
      <c r="L31" s="227"/>
      <c r="M31" s="227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189</v>
      </c>
      <c r="B32" s="228" t="s">
        <v>190</v>
      </c>
      <c r="C32" s="229"/>
      <c r="D32" s="229"/>
      <c r="E32" s="230"/>
      <c r="F32" s="231" t="s">
        <v>191</v>
      </c>
      <c r="G32" s="231"/>
      <c r="H32" s="231" t="s">
        <v>192</v>
      </c>
      <c r="I32" s="231"/>
      <c r="J32" s="230"/>
      <c r="K32" s="230"/>
      <c r="L32" s="231" t="s">
        <v>193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194</v>
      </c>
      <c r="B33" s="228" t="s">
        <v>195</v>
      </c>
      <c r="C33" s="229"/>
      <c r="D33" s="229"/>
      <c r="E33" s="230"/>
      <c r="F33" s="231" t="s">
        <v>196</v>
      </c>
      <c r="G33" s="231"/>
      <c r="H33" s="231" t="s">
        <v>197</v>
      </c>
      <c r="I33" s="231"/>
      <c r="J33" s="230"/>
      <c r="K33" s="230"/>
      <c r="L33" s="231" t="s">
        <v>198</v>
      </c>
      <c r="M33" s="230"/>
      <c r="N33" s="23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28" t="s">
        <v>199</v>
      </c>
      <c r="B34" s="228" t="s">
        <v>200</v>
      </c>
      <c r="C34" s="229"/>
      <c r="D34" s="229"/>
      <c r="E34" s="230"/>
      <c r="F34" s="231" t="s">
        <v>201</v>
      </c>
      <c r="G34" s="231"/>
      <c r="H34" s="231" t="s">
        <v>202</v>
      </c>
      <c r="I34" s="231"/>
      <c r="J34" s="230"/>
      <c r="K34" s="230"/>
      <c r="L34" s="240" t="s">
        <v>132</v>
      </c>
      <c r="M34" s="2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33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7.88"/>
    <col customWidth="1" min="2" max="2" width="10.75"/>
    <col customWidth="1" min="3" max="7" width="6.75"/>
    <col customWidth="1" min="8" max="8" width="8.75"/>
    <col customWidth="1" min="9" max="9" width="7.63"/>
    <col customWidth="1" min="10" max="10" width="7.75"/>
    <col customWidth="1" min="11" max="19" width="6.75"/>
    <col customWidth="1" min="20" max="20" width="11.25"/>
    <col customWidth="1" min="21" max="26" width="9.13"/>
  </cols>
  <sheetData>
    <row r="1" ht="16.5" customHeight="1">
      <c r="A1" s="160"/>
      <c r="B1" s="161"/>
      <c r="E1" s="162"/>
      <c r="F1" s="163" t="s">
        <v>90</v>
      </c>
      <c r="O1" s="164"/>
      <c r="P1" s="162"/>
      <c r="Q1" s="162"/>
      <c r="R1" s="162"/>
      <c r="S1" s="165"/>
      <c r="T1" s="166"/>
      <c r="U1" s="167"/>
      <c r="V1" s="167"/>
      <c r="W1" s="167"/>
      <c r="X1" s="167"/>
      <c r="Y1" s="167"/>
      <c r="Z1" s="167"/>
    </row>
    <row r="2" ht="16.5" customHeight="1">
      <c r="A2" s="160" t="s">
        <v>91</v>
      </c>
      <c r="B2" s="168"/>
      <c r="C2" s="117"/>
      <c r="D2" s="117"/>
      <c r="E2" s="162"/>
      <c r="F2" s="169" t="s">
        <v>1</v>
      </c>
      <c r="O2" s="160" t="s">
        <v>92</v>
      </c>
      <c r="R2" s="168"/>
      <c r="S2" s="117"/>
      <c r="T2" s="117"/>
      <c r="U2" s="167"/>
      <c r="V2" s="167"/>
      <c r="W2" s="167"/>
      <c r="X2" s="167"/>
      <c r="Y2" s="167"/>
      <c r="Z2" s="167"/>
    </row>
    <row r="3" ht="16.5" customHeight="1">
      <c r="A3" s="160" t="s">
        <v>93</v>
      </c>
      <c r="B3" s="170"/>
      <c r="C3" s="143"/>
      <c r="D3" s="143"/>
      <c r="E3" s="162"/>
      <c r="F3" s="171"/>
      <c r="O3" s="162"/>
      <c r="P3" s="162"/>
      <c r="Q3" s="162"/>
      <c r="R3" s="162"/>
      <c r="S3" s="162"/>
      <c r="T3" s="172"/>
      <c r="U3" s="167"/>
      <c r="V3" s="167"/>
      <c r="W3" s="167"/>
      <c r="X3" s="167"/>
      <c r="Y3" s="167"/>
      <c r="Z3" s="167"/>
    </row>
    <row r="4" ht="15.0" customHeight="1">
      <c r="A4" s="160" t="s">
        <v>94</v>
      </c>
      <c r="B4" s="170"/>
      <c r="C4" s="143"/>
      <c r="D4" s="143"/>
      <c r="E4" s="162"/>
      <c r="F4" s="162"/>
      <c r="O4" s="162"/>
      <c r="P4" s="162"/>
      <c r="Q4" s="162"/>
      <c r="R4" s="162"/>
      <c r="S4" s="162"/>
      <c r="T4" s="172"/>
      <c r="U4" s="167"/>
      <c r="V4" s="167"/>
      <c r="W4" s="167"/>
      <c r="X4" s="167"/>
      <c r="Y4" s="167"/>
      <c r="Z4" s="167"/>
    </row>
    <row r="5" ht="12.75" customHeight="1">
      <c r="A5" s="173"/>
      <c r="B5" s="173"/>
      <c r="C5" s="173"/>
      <c r="D5" s="174"/>
      <c r="E5" s="162"/>
      <c r="F5" s="162"/>
      <c r="G5" s="162"/>
      <c r="H5" s="175"/>
      <c r="I5" s="175"/>
      <c r="J5" s="175"/>
      <c r="K5" s="162"/>
      <c r="L5" s="162"/>
      <c r="M5" s="162"/>
      <c r="N5" s="162"/>
      <c r="O5" s="176"/>
      <c r="P5" s="176"/>
      <c r="Q5" s="176"/>
      <c r="R5" s="176"/>
      <c r="S5" s="176"/>
      <c r="T5" s="177"/>
      <c r="U5" s="167"/>
      <c r="V5" s="167"/>
      <c r="W5" s="167"/>
      <c r="X5" s="167"/>
      <c r="Y5" s="167"/>
      <c r="Z5" s="167"/>
    </row>
    <row r="6" ht="12.75" customHeight="1">
      <c r="A6" s="178"/>
      <c r="B6" s="273" t="s">
        <v>95</v>
      </c>
      <c r="C6" s="3"/>
      <c r="D6" s="4"/>
      <c r="E6" s="274" t="s">
        <v>96</v>
      </c>
      <c r="F6" s="3"/>
      <c r="G6" s="4"/>
      <c r="H6" s="275" t="s">
        <v>97</v>
      </c>
      <c r="I6" s="4"/>
      <c r="J6" s="181" t="s">
        <v>98</v>
      </c>
      <c r="K6" s="113"/>
      <c r="L6" s="180"/>
      <c r="M6" s="181" t="s">
        <v>99</v>
      </c>
      <c r="N6" s="113"/>
      <c r="O6" s="180"/>
      <c r="P6" s="181" t="s">
        <v>100</v>
      </c>
      <c r="Q6" s="180"/>
      <c r="R6" s="181" t="s">
        <v>101</v>
      </c>
      <c r="S6" s="180"/>
      <c r="T6" s="183" t="s">
        <v>102</v>
      </c>
      <c r="U6" s="167"/>
      <c r="V6" s="167"/>
      <c r="W6" s="167"/>
      <c r="X6" s="167"/>
      <c r="Y6" s="167"/>
      <c r="Z6" s="167"/>
    </row>
    <row r="7" ht="12.75" customHeight="1">
      <c r="A7" s="276" t="s">
        <v>103</v>
      </c>
      <c r="B7" s="277" t="s">
        <v>104</v>
      </c>
      <c r="C7" s="277" t="s">
        <v>105</v>
      </c>
      <c r="D7" s="277" t="s">
        <v>106</v>
      </c>
      <c r="E7" s="145" t="s">
        <v>54</v>
      </c>
      <c r="F7" s="145" t="s">
        <v>55</v>
      </c>
      <c r="G7" s="145" t="s">
        <v>56</v>
      </c>
      <c r="H7" s="145" t="s">
        <v>57</v>
      </c>
      <c r="I7" s="145" t="s">
        <v>58</v>
      </c>
      <c r="J7" s="192" t="s">
        <v>43</v>
      </c>
      <c r="K7" s="189" t="s">
        <v>44</v>
      </c>
      <c r="L7" s="191" t="s">
        <v>45</v>
      </c>
      <c r="M7" s="188" t="s">
        <v>46</v>
      </c>
      <c r="N7" s="192" t="s">
        <v>107</v>
      </c>
      <c r="O7" s="193" t="s">
        <v>52</v>
      </c>
      <c r="P7" s="147" t="s">
        <v>49</v>
      </c>
      <c r="Q7" s="189" t="s">
        <v>50</v>
      </c>
      <c r="R7" s="188" t="s">
        <v>48</v>
      </c>
      <c r="S7" s="191" t="s">
        <v>52</v>
      </c>
      <c r="T7" s="194" t="s">
        <v>53</v>
      </c>
      <c r="U7" s="195"/>
      <c r="V7" s="195"/>
      <c r="W7" s="195"/>
      <c r="X7" s="195"/>
      <c r="Y7" s="195"/>
      <c r="Z7" s="195"/>
    </row>
    <row r="8" ht="12.75" customHeight="1">
      <c r="A8" s="276" t="s">
        <v>108</v>
      </c>
      <c r="B8" s="277" t="s">
        <v>109</v>
      </c>
      <c r="C8" s="277" t="s">
        <v>110</v>
      </c>
      <c r="D8" s="277"/>
      <c r="E8" s="145" t="s">
        <v>111</v>
      </c>
      <c r="F8" s="145" t="s">
        <v>112</v>
      </c>
      <c r="G8" s="145" t="s">
        <v>112</v>
      </c>
      <c r="H8" s="145" t="s">
        <v>113</v>
      </c>
      <c r="I8" s="145" t="s">
        <v>113</v>
      </c>
      <c r="J8" s="202" t="s">
        <v>59</v>
      </c>
      <c r="K8" s="199" t="s">
        <v>114</v>
      </c>
      <c r="L8" s="201" t="s">
        <v>61</v>
      </c>
      <c r="M8" s="198" t="s">
        <v>62</v>
      </c>
      <c r="N8" s="202" t="s">
        <v>113</v>
      </c>
      <c r="O8" s="193" t="s">
        <v>115</v>
      </c>
      <c r="P8" s="147" t="s">
        <v>65</v>
      </c>
      <c r="Q8" s="199" t="s">
        <v>65</v>
      </c>
      <c r="R8" s="198" t="s">
        <v>116</v>
      </c>
      <c r="S8" s="201" t="s">
        <v>66</v>
      </c>
      <c r="T8" s="194" t="s">
        <v>67</v>
      </c>
      <c r="U8" s="195"/>
      <c r="V8" s="195"/>
      <c r="W8" s="195"/>
      <c r="X8" s="195"/>
      <c r="Y8" s="195"/>
      <c r="Z8" s="195"/>
    </row>
    <row r="9" ht="21.75" customHeight="1">
      <c r="A9" s="58"/>
      <c r="B9" s="278"/>
      <c r="C9" s="252"/>
      <c r="D9" s="252"/>
      <c r="E9" s="250"/>
      <c r="F9" s="209"/>
      <c r="G9" s="250"/>
      <c r="H9" s="250"/>
      <c r="I9" s="250"/>
      <c r="J9" s="279"/>
      <c r="K9" s="128"/>
      <c r="L9" s="128"/>
      <c r="M9" s="128"/>
      <c r="N9" s="128"/>
      <c r="O9" s="128"/>
      <c r="P9" s="128"/>
      <c r="Q9" s="128"/>
      <c r="R9" s="128"/>
      <c r="S9" s="128"/>
      <c r="T9" s="206"/>
      <c r="U9" s="29"/>
      <c r="V9" s="29"/>
      <c r="W9" s="29"/>
      <c r="X9" s="29"/>
      <c r="Y9" s="29"/>
      <c r="Z9" s="29"/>
    </row>
    <row r="10" ht="21.75" customHeight="1">
      <c r="A10" s="58"/>
      <c r="B10" s="256"/>
      <c r="C10" s="207"/>
      <c r="D10" s="207"/>
      <c r="E10" s="131"/>
      <c r="F10" s="209"/>
      <c r="G10" s="250"/>
      <c r="H10" s="250"/>
      <c r="I10" s="250"/>
      <c r="J10" s="250"/>
      <c r="K10" s="131"/>
      <c r="L10" s="131"/>
      <c r="M10" s="131"/>
      <c r="N10" s="131"/>
      <c r="O10" s="131"/>
      <c r="P10" s="131"/>
      <c r="Q10" s="131"/>
      <c r="R10" s="131"/>
      <c r="S10" s="131"/>
      <c r="T10" s="208"/>
      <c r="U10" s="29"/>
      <c r="V10" s="29"/>
      <c r="W10" s="29"/>
      <c r="X10" s="29"/>
      <c r="Y10" s="29"/>
      <c r="Z10" s="29"/>
    </row>
    <row r="11" ht="21.75" customHeight="1">
      <c r="A11" s="211"/>
      <c r="B11" s="256"/>
      <c r="C11" s="207"/>
      <c r="D11" s="207"/>
      <c r="E11" s="131"/>
      <c r="F11" s="209"/>
      <c r="G11" s="250"/>
      <c r="H11" s="250"/>
      <c r="I11" s="250"/>
      <c r="J11" s="250"/>
      <c r="K11" s="131"/>
      <c r="L11" s="131"/>
      <c r="M11" s="131"/>
      <c r="N11" s="131"/>
      <c r="O11" s="131"/>
      <c r="P11" s="131"/>
      <c r="Q11" s="131"/>
      <c r="R11" s="131"/>
      <c r="S11" s="131"/>
      <c r="T11" s="208"/>
      <c r="U11" s="29"/>
      <c r="V11" s="29"/>
      <c r="W11" s="29"/>
      <c r="X11" s="29"/>
      <c r="Y11" s="29"/>
      <c r="Z11" s="29"/>
    </row>
    <row r="12" ht="21.75" customHeight="1">
      <c r="A12" s="211"/>
      <c r="B12" s="256"/>
      <c r="C12" s="207"/>
      <c r="D12" s="207"/>
      <c r="E12" s="131"/>
      <c r="F12" s="209"/>
      <c r="G12" s="250"/>
      <c r="H12" s="250"/>
      <c r="I12" s="250"/>
      <c r="J12" s="250"/>
      <c r="K12" s="131"/>
      <c r="L12" s="131"/>
      <c r="M12" s="131"/>
      <c r="N12" s="131"/>
      <c r="O12" s="131"/>
      <c r="P12" s="131"/>
      <c r="Q12" s="131"/>
      <c r="R12" s="131"/>
      <c r="S12" s="131"/>
      <c r="T12" s="210"/>
      <c r="U12" s="29"/>
      <c r="V12" s="29"/>
      <c r="W12" s="29"/>
      <c r="X12" s="29"/>
      <c r="Y12" s="29"/>
      <c r="Z12" s="29"/>
    </row>
    <row r="13" ht="21.75" customHeight="1">
      <c r="A13" s="58"/>
      <c r="B13" s="256"/>
      <c r="C13" s="207"/>
      <c r="D13" s="207"/>
      <c r="E13" s="131"/>
      <c r="F13" s="209"/>
      <c r="G13" s="250"/>
      <c r="H13" s="250"/>
      <c r="I13" s="250"/>
      <c r="J13" s="250"/>
      <c r="K13" s="131"/>
      <c r="L13" s="131"/>
      <c r="M13" s="131"/>
      <c r="N13" s="131"/>
      <c r="O13" s="131"/>
      <c r="P13" s="131"/>
      <c r="Q13" s="131"/>
      <c r="R13" s="131"/>
      <c r="S13" s="131"/>
      <c r="T13" s="210"/>
      <c r="U13" s="29"/>
      <c r="V13" s="29"/>
      <c r="W13" s="29"/>
      <c r="X13" s="29"/>
      <c r="Y13" s="29"/>
      <c r="Z13" s="29"/>
    </row>
    <row r="14" ht="21.75" customHeight="1">
      <c r="A14" s="58"/>
      <c r="B14" s="256"/>
      <c r="C14" s="207"/>
      <c r="D14" s="207"/>
      <c r="E14" s="131"/>
      <c r="F14" s="209"/>
      <c r="G14" s="250"/>
      <c r="H14" s="250"/>
      <c r="I14" s="250"/>
      <c r="J14" s="250"/>
      <c r="K14" s="131"/>
      <c r="L14" s="131"/>
      <c r="M14" s="131"/>
      <c r="N14" s="131"/>
      <c r="O14" s="131"/>
      <c r="P14" s="131"/>
      <c r="Q14" s="131"/>
      <c r="R14" s="131"/>
      <c r="S14" s="131"/>
      <c r="T14" s="210"/>
      <c r="U14" s="29"/>
      <c r="V14" s="29"/>
      <c r="W14" s="29"/>
      <c r="X14" s="29"/>
      <c r="Y14" s="29"/>
      <c r="Z14" s="29"/>
    </row>
    <row r="15" ht="21.75" customHeight="1">
      <c r="A15" s="211"/>
      <c r="B15" s="256"/>
      <c r="C15" s="207"/>
      <c r="D15" s="207"/>
      <c r="E15" s="131"/>
      <c r="F15" s="209"/>
      <c r="G15" s="250"/>
      <c r="H15" s="250"/>
      <c r="I15" s="250"/>
      <c r="J15" s="250"/>
      <c r="K15" s="131"/>
      <c r="L15" s="131"/>
      <c r="M15" s="131"/>
      <c r="N15" s="131"/>
      <c r="O15" s="131"/>
      <c r="P15" s="131"/>
      <c r="Q15" s="131"/>
      <c r="R15" s="131"/>
      <c r="S15" s="131"/>
      <c r="T15" s="210"/>
      <c r="U15" s="29"/>
      <c r="V15" s="29"/>
      <c r="W15" s="29"/>
      <c r="X15" s="29"/>
      <c r="Y15" s="29"/>
      <c r="Z15" s="29"/>
    </row>
    <row r="16" ht="21.75" customHeight="1">
      <c r="A16" s="211"/>
      <c r="B16" s="256"/>
      <c r="C16" s="207"/>
      <c r="D16" s="207"/>
      <c r="E16" s="131"/>
      <c r="F16" s="209"/>
      <c r="G16" s="250"/>
      <c r="H16" s="250"/>
      <c r="I16" s="250"/>
      <c r="J16" s="250"/>
      <c r="K16" s="131"/>
      <c r="L16" s="131"/>
      <c r="M16" s="131"/>
      <c r="N16" s="131"/>
      <c r="O16" s="131"/>
      <c r="P16" s="131"/>
      <c r="Q16" s="131"/>
      <c r="R16" s="131"/>
      <c r="S16" s="131"/>
      <c r="T16" s="210"/>
      <c r="U16" s="29"/>
      <c r="V16" s="29"/>
      <c r="W16" s="29"/>
      <c r="X16" s="29"/>
      <c r="Y16" s="29"/>
      <c r="Z16" s="29"/>
    </row>
    <row r="17" ht="21.75" customHeight="1">
      <c r="A17" s="58"/>
      <c r="B17" s="256"/>
      <c r="C17" s="207"/>
      <c r="D17" s="207"/>
      <c r="E17" s="131"/>
      <c r="F17" s="209"/>
      <c r="G17" s="250"/>
      <c r="H17" s="250"/>
      <c r="I17" s="250"/>
      <c r="J17" s="250"/>
      <c r="K17" s="131"/>
      <c r="L17" s="131"/>
      <c r="M17" s="131"/>
      <c r="N17" s="131"/>
      <c r="O17" s="131"/>
      <c r="P17" s="131"/>
      <c r="Q17" s="131"/>
      <c r="R17" s="131"/>
      <c r="S17" s="131"/>
      <c r="T17" s="210"/>
      <c r="U17" s="29"/>
      <c r="V17" s="29"/>
      <c r="W17" s="29"/>
      <c r="X17" s="29"/>
      <c r="Y17" s="29"/>
      <c r="Z17" s="29"/>
    </row>
    <row r="18" ht="21.75" customHeight="1">
      <c r="A18" s="211"/>
      <c r="B18" s="256"/>
      <c r="C18" s="207"/>
      <c r="D18" s="207"/>
      <c r="E18" s="131"/>
      <c r="F18" s="72"/>
      <c r="G18" s="248"/>
      <c r="H18" s="248"/>
      <c r="I18" s="248"/>
      <c r="J18" s="248"/>
      <c r="K18" s="131"/>
      <c r="L18" s="131"/>
      <c r="M18" s="131"/>
      <c r="N18" s="131"/>
      <c r="O18" s="131"/>
      <c r="P18" s="131"/>
      <c r="Q18" s="131"/>
      <c r="R18" s="131"/>
      <c r="S18" s="131"/>
      <c r="T18" s="210"/>
      <c r="U18" s="29"/>
      <c r="V18" s="29"/>
      <c r="W18" s="29"/>
      <c r="X18" s="29"/>
      <c r="Y18" s="29"/>
      <c r="Z18" s="29"/>
    </row>
    <row r="19" ht="21.75" customHeight="1">
      <c r="A19" s="211"/>
      <c r="B19" s="207"/>
      <c r="C19" s="207"/>
      <c r="D19" s="20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210"/>
      <c r="U19" s="29"/>
      <c r="V19" s="29"/>
      <c r="W19" s="29"/>
      <c r="X19" s="29"/>
      <c r="Y19" s="29"/>
      <c r="Z19" s="29"/>
    </row>
    <row r="20" ht="21.75" customHeight="1">
      <c r="A20" s="211"/>
      <c r="B20" s="207"/>
      <c r="C20" s="207"/>
      <c r="D20" s="207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210"/>
      <c r="U20" s="29"/>
      <c r="V20" s="29"/>
      <c r="W20" s="29"/>
      <c r="X20" s="29"/>
      <c r="Y20" s="29"/>
      <c r="Z20" s="29"/>
    </row>
    <row r="21" ht="21.75" customHeight="1">
      <c r="A21" s="211"/>
      <c r="B21" s="207"/>
      <c r="C21" s="207"/>
      <c r="D21" s="20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210"/>
      <c r="U21" s="29"/>
      <c r="V21" s="29"/>
      <c r="W21" s="29"/>
      <c r="X21" s="29"/>
      <c r="Y21" s="29"/>
      <c r="Z21" s="29"/>
    </row>
    <row r="22" ht="21.75" customHeight="1">
      <c r="A22" s="211"/>
      <c r="B22" s="207"/>
      <c r="C22" s="207"/>
      <c r="D22" s="207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210"/>
      <c r="U22" s="29"/>
      <c r="V22" s="29"/>
      <c r="W22" s="29"/>
      <c r="X22" s="29"/>
      <c r="Y22" s="29"/>
      <c r="Z22" s="29"/>
    </row>
    <row r="23" ht="21.75" customHeight="1">
      <c r="A23" s="211"/>
      <c r="B23" s="207"/>
      <c r="C23" s="207"/>
      <c r="D23" s="20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210"/>
      <c r="U23" s="29"/>
      <c r="V23" s="29"/>
      <c r="W23" s="29"/>
      <c r="X23" s="29"/>
      <c r="Y23" s="29"/>
      <c r="Z23" s="29"/>
    </row>
    <row r="24" ht="21.75" customHeight="1">
      <c r="A24" s="211"/>
      <c r="B24" s="207"/>
      <c r="C24" s="207"/>
      <c r="D24" s="207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210"/>
      <c r="U24" s="29"/>
      <c r="V24" s="29"/>
      <c r="W24" s="29"/>
      <c r="X24" s="29"/>
      <c r="Y24" s="29"/>
      <c r="Z24" s="29"/>
    </row>
    <row r="25" ht="21.75" customHeight="1">
      <c r="A25" s="211"/>
      <c r="B25" s="207"/>
      <c r="C25" s="207"/>
      <c r="D25" s="20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210"/>
      <c r="U25" s="29"/>
      <c r="V25" s="29"/>
      <c r="W25" s="29"/>
      <c r="X25" s="29"/>
      <c r="Y25" s="29"/>
      <c r="Z25" s="29"/>
    </row>
    <row r="26" ht="21.75" customHeight="1">
      <c r="A26" s="211"/>
      <c r="B26" s="207"/>
      <c r="C26" s="207"/>
      <c r="D26" s="207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210"/>
      <c r="U26" s="29"/>
      <c r="V26" s="29"/>
      <c r="W26" s="29"/>
      <c r="X26" s="29"/>
      <c r="Y26" s="29"/>
      <c r="Z26" s="29"/>
    </row>
    <row r="27" ht="21.75" customHeight="1">
      <c r="A27" s="211"/>
      <c r="B27" s="207"/>
      <c r="C27" s="207"/>
      <c r="D27" s="20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210"/>
      <c r="U27" s="29"/>
      <c r="V27" s="29"/>
      <c r="W27" s="29"/>
      <c r="X27" s="29"/>
      <c r="Y27" s="29"/>
      <c r="Z27" s="29"/>
    </row>
    <row r="28" ht="21.75" customHeight="1">
      <c r="A28" s="242"/>
      <c r="B28" s="280"/>
      <c r="C28" s="281"/>
      <c r="D28" s="281"/>
      <c r="E28" s="282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7"/>
      <c r="U28" s="29"/>
      <c r="V28" s="29"/>
      <c r="W28" s="29"/>
      <c r="X28" s="29"/>
      <c r="Y28" s="29"/>
      <c r="Z28" s="29"/>
    </row>
    <row r="29" ht="21.75" customHeight="1">
      <c r="A29" s="283" t="s">
        <v>89</v>
      </c>
      <c r="B29" s="284"/>
      <c r="C29" s="285"/>
      <c r="D29" s="286"/>
      <c r="E29" s="287">
        <f t="shared" ref="E29:T29" si="1">SUM(E9:E28)</f>
        <v>0</v>
      </c>
      <c r="F29" s="223">
        <f t="shared" si="1"/>
        <v>0</v>
      </c>
      <c r="G29" s="223">
        <f t="shared" si="1"/>
        <v>0</v>
      </c>
      <c r="H29" s="223">
        <f t="shared" si="1"/>
        <v>0</v>
      </c>
      <c r="I29" s="223">
        <f t="shared" si="1"/>
        <v>0</v>
      </c>
      <c r="J29" s="223">
        <f t="shared" si="1"/>
        <v>0</v>
      </c>
      <c r="K29" s="223">
        <f t="shared" si="1"/>
        <v>0</v>
      </c>
      <c r="L29" s="223">
        <f t="shared" si="1"/>
        <v>0</v>
      </c>
      <c r="M29" s="223">
        <f t="shared" si="1"/>
        <v>0</v>
      </c>
      <c r="N29" s="223">
        <f t="shared" si="1"/>
        <v>0</v>
      </c>
      <c r="O29" s="223">
        <f t="shared" si="1"/>
        <v>0</v>
      </c>
      <c r="P29" s="223">
        <f t="shared" si="1"/>
        <v>0</v>
      </c>
      <c r="Q29" s="223">
        <f t="shared" si="1"/>
        <v>0</v>
      </c>
      <c r="R29" s="223">
        <f t="shared" si="1"/>
        <v>0</v>
      </c>
      <c r="S29" s="223">
        <f t="shared" si="1"/>
        <v>0</v>
      </c>
      <c r="T29" s="224">
        <f t="shared" si="1"/>
        <v>0</v>
      </c>
      <c r="U29" s="29"/>
      <c r="V29" s="29"/>
      <c r="W29" s="29"/>
      <c r="X29" s="29"/>
      <c r="Y29" s="29"/>
      <c r="Z29" s="29"/>
    </row>
    <row r="30" ht="12.75" customHeight="1">
      <c r="A30" s="225" t="s">
        <v>117</v>
      </c>
      <c r="B30" s="226"/>
      <c r="C30" s="226"/>
      <c r="D30" s="226"/>
      <c r="E30" s="227"/>
      <c r="F30" s="227"/>
      <c r="G30" s="227"/>
      <c r="H30" s="227"/>
      <c r="I30" s="227"/>
      <c r="J30" s="227"/>
      <c r="K30" s="227"/>
      <c r="L30" s="227"/>
      <c r="M30" s="227"/>
      <c r="N30" s="23"/>
      <c r="O30" s="30"/>
      <c r="P30" s="30"/>
      <c r="Q30" s="30"/>
      <c r="R30" s="30"/>
      <c r="S30" s="30"/>
      <c r="T30" s="157"/>
      <c r="U30" s="29"/>
      <c r="V30" s="29"/>
      <c r="W30" s="29"/>
      <c r="X30" s="29"/>
      <c r="Y30" s="29"/>
      <c r="Z30" s="29"/>
    </row>
    <row r="31" ht="12.75" customHeight="1">
      <c r="A31" s="228" t="s">
        <v>203</v>
      </c>
      <c r="B31" s="228" t="s">
        <v>204</v>
      </c>
      <c r="C31" s="229"/>
      <c r="D31" s="229"/>
      <c r="E31" s="230"/>
      <c r="F31" s="231" t="s">
        <v>205</v>
      </c>
      <c r="G31" s="231"/>
      <c r="H31" s="231" t="s">
        <v>206</v>
      </c>
      <c r="I31" s="231"/>
      <c r="J31" s="230"/>
      <c r="K31" s="230"/>
      <c r="L31" s="231" t="s">
        <v>207</v>
      </c>
      <c r="M31" s="230"/>
      <c r="N31" s="23"/>
      <c r="O31" s="30"/>
      <c r="P31" s="30"/>
      <c r="Q31" s="30"/>
      <c r="R31" s="30"/>
      <c r="S31" s="30"/>
      <c r="T31" s="157"/>
      <c r="U31" s="29"/>
      <c r="V31" s="29"/>
      <c r="W31" s="29"/>
      <c r="X31" s="29"/>
      <c r="Y31" s="29"/>
      <c r="Z31" s="29"/>
    </row>
    <row r="32" ht="12.75" customHeight="1">
      <c r="A32" s="228" t="s">
        <v>208</v>
      </c>
      <c r="B32" s="228" t="s">
        <v>209</v>
      </c>
      <c r="C32" s="229"/>
      <c r="D32" s="229"/>
      <c r="E32" s="230"/>
      <c r="F32" s="231" t="s">
        <v>210</v>
      </c>
      <c r="G32" s="231"/>
      <c r="H32" s="231" t="s">
        <v>211</v>
      </c>
      <c r="I32" s="231"/>
      <c r="J32" s="230"/>
      <c r="K32" s="230"/>
      <c r="L32" s="231" t="s">
        <v>212</v>
      </c>
      <c r="M32" s="230"/>
      <c r="N32" s="23"/>
      <c r="O32" s="30"/>
      <c r="P32" s="30"/>
      <c r="Q32" s="30"/>
      <c r="R32" s="30"/>
      <c r="S32" s="30"/>
      <c r="T32" s="157"/>
      <c r="U32" s="29"/>
      <c r="V32" s="29"/>
      <c r="W32" s="29"/>
      <c r="X32" s="29"/>
      <c r="Y32" s="29"/>
      <c r="Z32" s="29"/>
    </row>
    <row r="33" ht="12.75" customHeight="1">
      <c r="A33" s="228" t="s">
        <v>213</v>
      </c>
      <c r="B33" s="228" t="s">
        <v>214</v>
      </c>
      <c r="C33" s="229"/>
      <c r="D33" s="229"/>
      <c r="E33" s="230"/>
      <c r="F33" s="231" t="s">
        <v>215</v>
      </c>
      <c r="G33" s="231"/>
      <c r="H33" s="231" t="s">
        <v>216</v>
      </c>
      <c r="I33" s="231"/>
      <c r="J33" s="230"/>
      <c r="K33" s="230"/>
      <c r="L33" s="240" t="s">
        <v>132</v>
      </c>
      <c r="M33" s="230"/>
      <c r="N33" s="30"/>
      <c r="O33" s="30"/>
      <c r="P33" s="30"/>
      <c r="Q33" s="30"/>
      <c r="R33" s="30"/>
      <c r="S33" s="30"/>
      <c r="T33" s="157"/>
      <c r="U33" s="29"/>
      <c r="V33" s="29"/>
      <c r="W33" s="29"/>
      <c r="X33" s="29"/>
      <c r="Y33" s="29"/>
      <c r="Z33" s="29"/>
    </row>
    <row r="34" ht="12.75" customHeight="1">
      <c r="A34" s="233"/>
      <c r="B34" s="226"/>
      <c r="C34" s="226"/>
      <c r="D34" s="226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157"/>
      <c r="U34" s="29"/>
      <c r="V34" s="29"/>
      <c r="W34" s="29"/>
      <c r="X34" s="29"/>
      <c r="Y34" s="29"/>
      <c r="Z34" s="29"/>
    </row>
    <row r="35" ht="12.75" customHeight="1">
      <c r="A35" s="226"/>
      <c r="B35" s="226"/>
      <c r="C35" s="226"/>
      <c r="D35" s="226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157"/>
      <c r="U35" s="29"/>
      <c r="V35" s="29"/>
      <c r="W35" s="29"/>
      <c r="X35" s="29"/>
      <c r="Y35" s="29"/>
      <c r="Z35" s="29"/>
    </row>
    <row r="36" ht="12.75" customHeight="1">
      <c r="A36" s="226"/>
      <c r="B36" s="226"/>
      <c r="C36" s="226"/>
      <c r="D36" s="226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157"/>
      <c r="U36" s="29"/>
      <c r="V36" s="29"/>
      <c r="W36" s="29"/>
      <c r="X36" s="29"/>
      <c r="Y36" s="29"/>
      <c r="Z36" s="29"/>
    </row>
    <row r="37" ht="12.75" customHeight="1">
      <c r="A37" s="226"/>
      <c r="B37" s="226"/>
      <c r="C37" s="226"/>
      <c r="D37" s="226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157"/>
      <c r="U37" s="29"/>
      <c r="V37" s="29"/>
      <c r="W37" s="29"/>
      <c r="X37" s="29"/>
      <c r="Y37" s="29"/>
      <c r="Z37" s="29"/>
    </row>
    <row r="38" ht="12.75" customHeight="1">
      <c r="A38" s="226"/>
      <c r="B38" s="226"/>
      <c r="C38" s="226"/>
      <c r="D38" s="226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157"/>
      <c r="U38" s="29"/>
      <c r="V38" s="29"/>
      <c r="W38" s="29"/>
      <c r="X38" s="29"/>
      <c r="Y38" s="29"/>
      <c r="Z38" s="29"/>
    </row>
    <row r="39" ht="12.75" customHeight="1">
      <c r="A39" s="226"/>
      <c r="B39" s="226"/>
      <c r="C39" s="226"/>
      <c r="D39" s="226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157"/>
      <c r="U39" s="29"/>
      <c r="V39" s="29"/>
      <c r="W39" s="29"/>
      <c r="X39" s="29"/>
      <c r="Y39" s="29"/>
      <c r="Z39" s="29"/>
    </row>
    <row r="40" ht="12.75" customHeight="1">
      <c r="A40" s="226"/>
      <c r="B40" s="226"/>
      <c r="C40" s="226"/>
      <c r="D40" s="226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157"/>
      <c r="U40" s="29"/>
      <c r="V40" s="29"/>
      <c r="W40" s="29"/>
      <c r="X40" s="29"/>
      <c r="Y40" s="29"/>
      <c r="Z40" s="29"/>
    </row>
    <row r="41" ht="12.75" customHeight="1">
      <c r="A41" s="226"/>
      <c r="B41" s="226"/>
      <c r="C41" s="226"/>
      <c r="D41" s="226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157"/>
      <c r="U41" s="29"/>
      <c r="V41" s="29"/>
      <c r="W41" s="29"/>
      <c r="X41" s="29"/>
      <c r="Y41" s="29"/>
      <c r="Z41" s="29"/>
    </row>
    <row r="42" ht="12.75" customHeight="1">
      <c r="A42" s="226"/>
      <c r="B42" s="226"/>
      <c r="C42" s="226"/>
      <c r="D42" s="226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157"/>
      <c r="U42" s="29"/>
      <c r="V42" s="29"/>
      <c r="W42" s="29"/>
      <c r="X42" s="29"/>
      <c r="Y42" s="29"/>
      <c r="Z42" s="29"/>
    </row>
    <row r="43" ht="12.75" customHeight="1">
      <c r="A43" s="226"/>
      <c r="B43" s="226"/>
      <c r="C43" s="226"/>
      <c r="D43" s="226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157"/>
      <c r="U43" s="29"/>
      <c r="V43" s="29"/>
      <c r="W43" s="29"/>
      <c r="X43" s="29"/>
      <c r="Y43" s="29"/>
      <c r="Z43" s="29"/>
    </row>
    <row r="44" ht="12.75" customHeight="1">
      <c r="A44" s="226"/>
      <c r="B44" s="226"/>
      <c r="C44" s="226"/>
      <c r="D44" s="226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157"/>
      <c r="U44" s="29"/>
      <c r="V44" s="29"/>
      <c r="W44" s="29"/>
      <c r="X44" s="29"/>
      <c r="Y44" s="29"/>
      <c r="Z44" s="29"/>
    </row>
    <row r="45" ht="12.75" customHeight="1">
      <c r="A45" s="226"/>
      <c r="B45" s="226"/>
      <c r="C45" s="226"/>
      <c r="D45" s="226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157"/>
      <c r="U45" s="29"/>
      <c r="V45" s="29"/>
      <c r="W45" s="29"/>
      <c r="X45" s="29"/>
      <c r="Y45" s="29"/>
      <c r="Z45" s="29"/>
    </row>
    <row r="46" ht="12.75" customHeight="1">
      <c r="A46" s="226"/>
      <c r="B46" s="226"/>
      <c r="C46" s="226"/>
      <c r="D46" s="226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157"/>
      <c r="U46" s="29"/>
      <c r="V46" s="29"/>
      <c r="W46" s="29"/>
      <c r="X46" s="29"/>
      <c r="Y46" s="29"/>
      <c r="Z46" s="29"/>
    </row>
    <row r="47" ht="12.75" customHeight="1">
      <c r="A47" s="226"/>
      <c r="B47" s="226"/>
      <c r="C47" s="226"/>
      <c r="D47" s="226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157"/>
      <c r="U47" s="29"/>
      <c r="V47" s="29"/>
      <c r="W47" s="29"/>
      <c r="X47" s="29"/>
      <c r="Y47" s="29"/>
      <c r="Z47" s="29"/>
    </row>
    <row r="48" ht="12.75" customHeight="1">
      <c r="A48" s="226"/>
      <c r="B48" s="226"/>
      <c r="C48" s="226"/>
      <c r="D48" s="226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157"/>
      <c r="U48" s="29"/>
      <c r="V48" s="29"/>
      <c r="W48" s="29"/>
      <c r="X48" s="29"/>
      <c r="Y48" s="29"/>
      <c r="Z48" s="29"/>
    </row>
    <row r="49" ht="12.75" customHeight="1">
      <c r="A49" s="226"/>
      <c r="B49" s="226"/>
      <c r="C49" s="226"/>
      <c r="D49" s="226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157"/>
      <c r="U49" s="29"/>
      <c r="V49" s="29"/>
      <c r="W49" s="29"/>
      <c r="X49" s="29"/>
      <c r="Y49" s="29"/>
      <c r="Z49" s="29"/>
    </row>
    <row r="50" ht="12.75" customHeight="1">
      <c r="A50" s="226"/>
      <c r="B50" s="226"/>
      <c r="C50" s="226"/>
      <c r="D50" s="226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157"/>
      <c r="U50" s="29"/>
      <c r="V50" s="29"/>
      <c r="W50" s="29"/>
      <c r="X50" s="29"/>
      <c r="Y50" s="29"/>
      <c r="Z50" s="29"/>
    </row>
    <row r="51" ht="12.75" customHeight="1">
      <c r="A51" s="226"/>
      <c r="B51" s="226"/>
      <c r="C51" s="226"/>
      <c r="D51" s="226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157"/>
      <c r="U51" s="29"/>
      <c r="V51" s="29"/>
      <c r="W51" s="29"/>
      <c r="X51" s="29"/>
      <c r="Y51" s="29"/>
      <c r="Z51" s="29"/>
    </row>
    <row r="52" ht="12.75" customHeight="1">
      <c r="A52" s="226"/>
      <c r="B52" s="226"/>
      <c r="C52" s="226"/>
      <c r="D52" s="226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157"/>
      <c r="U52" s="29"/>
      <c r="V52" s="29"/>
      <c r="W52" s="29"/>
      <c r="X52" s="29"/>
      <c r="Y52" s="29"/>
      <c r="Z52" s="29"/>
    </row>
    <row r="53" ht="12.75" customHeight="1">
      <c r="A53" s="226"/>
      <c r="B53" s="226"/>
      <c r="C53" s="226"/>
      <c r="D53" s="226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157"/>
      <c r="U53" s="29"/>
      <c r="V53" s="29"/>
      <c r="W53" s="29"/>
      <c r="X53" s="29"/>
      <c r="Y53" s="29"/>
      <c r="Z53" s="29"/>
    </row>
    <row r="54" ht="12.75" customHeight="1">
      <c r="A54" s="226"/>
      <c r="B54" s="226"/>
      <c r="C54" s="226"/>
      <c r="D54" s="226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157"/>
      <c r="U54" s="29"/>
      <c r="V54" s="29"/>
      <c r="W54" s="29"/>
      <c r="X54" s="29"/>
      <c r="Y54" s="29"/>
      <c r="Z54" s="29"/>
    </row>
    <row r="55" ht="12.75" customHeight="1">
      <c r="A55" s="226"/>
      <c r="B55" s="226"/>
      <c r="C55" s="226"/>
      <c r="D55" s="22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157"/>
      <c r="U55" s="29"/>
      <c r="V55" s="29"/>
      <c r="W55" s="29"/>
      <c r="X55" s="29"/>
      <c r="Y55" s="29"/>
      <c r="Z55" s="29"/>
    </row>
    <row r="56" ht="12.75" customHeight="1">
      <c r="A56" s="226"/>
      <c r="B56" s="226"/>
      <c r="C56" s="226"/>
      <c r="D56" s="226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157"/>
      <c r="U56" s="29"/>
      <c r="V56" s="29"/>
      <c r="W56" s="29"/>
      <c r="X56" s="29"/>
      <c r="Y56" s="29"/>
      <c r="Z56" s="29"/>
    </row>
    <row r="57" ht="12.75" customHeight="1">
      <c r="A57" s="226"/>
      <c r="B57" s="226"/>
      <c r="C57" s="226"/>
      <c r="D57" s="226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157"/>
      <c r="U57" s="29"/>
      <c r="V57" s="29"/>
      <c r="W57" s="29"/>
      <c r="X57" s="29"/>
      <c r="Y57" s="29"/>
      <c r="Z57" s="29"/>
    </row>
    <row r="58" ht="12.75" customHeight="1">
      <c r="A58" s="226"/>
      <c r="B58" s="226"/>
      <c r="C58" s="226"/>
      <c r="D58" s="226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157"/>
      <c r="U58" s="29"/>
      <c r="V58" s="29"/>
      <c r="W58" s="29"/>
      <c r="X58" s="29"/>
      <c r="Y58" s="29"/>
      <c r="Z58" s="29"/>
    </row>
    <row r="59" ht="12.75" customHeight="1">
      <c r="A59" s="226"/>
      <c r="B59" s="226"/>
      <c r="C59" s="226"/>
      <c r="D59" s="226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157"/>
      <c r="U59" s="29"/>
      <c r="V59" s="29"/>
      <c r="W59" s="29"/>
      <c r="X59" s="29"/>
      <c r="Y59" s="29"/>
      <c r="Z59" s="29"/>
    </row>
    <row r="60" ht="12.75" customHeight="1">
      <c r="A60" s="226"/>
      <c r="B60" s="226"/>
      <c r="C60" s="226"/>
      <c r="D60" s="226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157"/>
      <c r="U60" s="29"/>
      <c r="V60" s="29"/>
      <c r="W60" s="29"/>
      <c r="X60" s="29"/>
      <c r="Y60" s="29"/>
      <c r="Z60" s="29"/>
    </row>
    <row r="61" ht="12.75" customHeight="1">
      <c r="A61" s="226"/>
      <c r="B61" s="226"/>
      <c r="C61" s="226"/>
      <c r="D61" s="226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157"/>
      <c r="U61" s="29"/>
      <c r="V61" s="29"/>
      <c r="W61" s="29"/>
      <c r="X61" s="29"/>
      <c r="Y61" s="29"/>
      <c r="Z61" s="29"/>
    </row>
    <row r="62" ht="12.75" customHeight="1">
      <c r="A62" s="226"/>
      <c r="B62" s="226"/>
      <c r="C62" s="226"/>
      <c r="D62" s="226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157"/>
      <c r="U62" s="29"/>
      <c r="V62" s="29"/>
      <c r="W62" s="29"/>
      <c r="X62" s="29"/>
      <c r="Y62" s="29"/>
      <c r="Z62" s="29"/>
    </row>
    <row r="63" ht="12.75" customHeight="1">
      <c r="A63" s="226"/>
      <c r="B63" s="226"/>
      <c r="C63" s="226"/>
      <c r="D63" s="226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157"/>
      <c r="U63" s="29"/>
      <c r="V63" s="29"/>
      <c r="W63" s="29"/>
      <c r="X63" s="29"/>
      <c r="Y63" s="29"/>
      <c r="Z63" s="29"/>
    </row>
    <row r="64" ht="12.75" customHeight="1">
      <c r="A64" s="226"/>
      <c r="B64" s="226"/>
      <c r="C64" s="226"/>
      <c r="D64" s="226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157"/>
      <c r="U64" s="29"/>
      <c r="V64" s="29"/>
      <c r="W64" s="29"/>
      <c r="X64" s="29"/>
      <c r="Y64" s="29"/>
      <c r="Z64" s="29"/>
    </row>
    <row r="65" ht="12.75" customHeight="1">
      <c r="A65" s="226"/>
      <c r="B65" s="226"/>
      <c r="C65" s="226"/>
      <c r="D65" s="226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157"/>
      <c r="U65" s="29"/>
      <c r="V65" s="29"/>
      <c r="W65" s="29"/>
      <c r="X65" s="29"/>
      <c r="Y65" s="29"/>
      <c r="Z65" s="29"/>
    </row>
    <row r="66" ht="12.75" customHeight="1">
      <c r="A66" s="226"/>
      <c r="B66" s="226"/>
      <c r="C66" s="226"/>
      <c r="D66" s="226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157"/>
      <c r="U66" s="29"/>
      <c r="V66" s="29"/>
      <c r="W66" s="29"/>
      <c r="X66" s="29"/>
      <c r="Y66" s="29"/>
      <c r="Z66" s="29"/>
    </row>
    <row r="67" ht="12.75" customHeight="1">
      <c r="A67" s="226"/>
      <c r="B67" s="226"/>
      <c r="C67" s="226"/>
      <c r="D67" s="226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157"/>
      <c r="U67" s="29"/>
      <c r="V67" s="29"/>
      <c r="W67" s="29"/>
      <c r="X67" s="29"/>
      <c r="Y67" s="29"/>
      <c r="Z67" s="29"/>
    </row>
    <row r="68" ht="12.75" customHeight="1">
      <c r="A68" s="226"/>
      <c r="B68" s="226"/>
      <c r="C68" s="226"/>
      <c r="D68" s="226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157"/>
      <c r="U68" s="29"/>
      <c r="V68" s="29"/>
      <c r="W68" s="29"/>
      <c r="X68" s="29"/>
      <c r="Y68" s="29"/>
      <c r="Z68" s="29"/>
    </row>
    <row r="69" ht="12.75" customHeight="1">
      <c r="A69" s="226"/>
      <c r="B69" s="226"/>
      <c r="C69" s="226"/>
      <c r="D69" s="226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157"/>
      <c r="U69" s="29"/>
      <c r="V69" s="29"/>
      <c r="W69" s="29"/>
      <c r="X69" s="29"/>
      <c r="Y69" s="29"/>
      <c r="Z69" s="29"/>
    </row>
    <row r="70" ht="12.75" customHeight="1">
      <c r="A70" s="226"/>
      <c r="B70" s="226"/>
      <c r="C70" s="226"/>
      <c r="D70" s="226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157"/>
      <c r="U70" s="29"/>
      <c r="V70" s="29"/>
      <c r="W70" s="29"/>
      <c r="X70" s="29"/>
      <c r="Y70" s="29"/>
      <c r="Z70" s="29"/>
    </row>
    <row r="71" ht="12.75" customHeight="1">
      <c r="A71" s="226"/>
      <c r="B71" s="226"/>
      <c r="C71" s="226"/>
      <c r="D71" s="226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157"/>
      <c r="U71" s="29"/>
      <c r="V71" s="29"/>
      <c r="W71" s="29"/>
      <c r="X71" s="29"/>
      <c r="Y71" s="29"/>
      <c r="Z71" s="29"/>
    </row>
    <row r="72" ht="12.75" customHeight="1">
      <c r="A72" s="226"/>
      <c r="B72" s="226"/>
      <c r="C72" s="226"/>
      <c r="D72" s="226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157"/>
      <c r="U72" s="29"/>
      <c r="V72" s="29"/>
      <c r="W72" s="29"/>
      <c r="X72" s="29"/>
      <c r="Y72" s="29"/>
      <c r="Z72" s="29"/>
    </row>
    <row r="73" ht="12.75" customHeight="1">
      <c r="A73" s="226"/>
      <c r="B73" s="226"/>
      <c r="C73" s="226"/>
      <c r="D73" s="226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157"/>
      <c r="U73" s="29"/>
      <c r="V73" s="29"/>
      <c r="W73" s="29"/>
      <c r="X73" s="29"/>
      <c r="Y73" s="29"/>
      <c r="Z73" s="29"/>
    </row>
    <row r="74" ht="12.75" customHeight="1">
      <c r="A74" s="226"/>
      <c r="B74" s="226"/>
      <c r="C74" s="226"/>
      <c r="D74" s="226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157"/>
      <c r="U74" s="29"/>
      <c r="V74" s="29"/>
      <c r="W74" s="29"/>
      <c r="X74" s="29"/>
      <c r="Y74" s="29"/>
      <c r="Z74" s="29"/>
    </row>
    <row r="75" ht="12.75" customHeight="1">
      <c r="A75" s="226"/>
      <c r="B75" s="226"/>
      <c r="C75" s="226"/>
      <c r="D75" s="226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157"/>
      <c r="U75" s="29"/>
      <c r="V75" s="29"/>
      <c r="W75" s="29"/>
      <c r="X75" s="29"/>
      <c r="Y75" s="29"/>
      <c r="Z75" s="29"/>
    </row>
    <row r="76" ht="12.75" customHeight="1">
      <c r="A76" s="226"/>
      <c r="B76" s="226"/>
      <c r="C76" s="226"/>
      <c r="D76" s="226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157"/>
      <c r="U76" s="29"/>
      <c r="V76" s="29"/>
      <c r="W76" s="29"/>
      <c r="X76" s="29"/>
      <c r="Y76" s="29"/>
      <c r="Z76" s="29"/>
    </row>
    <row r="77" ht="12.75" customHeight="1">
      <c r="A77" s="226"/>
      <c r="B77" s="226"/>
      <c r="C77" s="226"/>
      <c r="D77" s="226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157"/>
      <c r="U77" s="29"/>
      <c r="V77" s="29"/>
      <c r="W77" s="29"/>
      <c r="X77" s="29"/>
      <c r="Y77" s="29"/>
      <c r="Z77" s="29"/>
    </row>
    <row r="78" ht="12.75" customHeight="1">
      <c r="A78" s="226"/>
      <c r="B78" s="226"/>
      <c r="C78" s="226"/>
      <c r="D78" s="226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157"/>
      <c r="U78" s="29"/>
      <c r="V78" s="29"/>
      <c r="W78" s="29"/>
      <c r="X78" s="29"/>
      <c r="Y78" s="29"/>
      <c r="Z78" s="29"/>
    </row>
    <row r="79" ht="12.75" customHeight="1">
      <c r="A79" s="226"/>
      <c r="B79" s="226"/>
      <c r="C79" s="226"/>
      <c r="D79" s="226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157"/>
      <c r="U79" s="29"/>
      <c r="V79" s="29"/>
      <c r="W79" s="29"/>
      <c r="X79" s="29"/>
      <c r="Y79" s="29"/>
      <c r="Z79" s="29"/>
    </row>
    <row r="80" ht="12.75" customHeight="1">
      <c r="A80" s="226"/>
      <c r="B80" s="226"/>
      <c r="C80" s="226"/>
      <c r="D80" s="226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157"/>
      <c r="U80" s="29"/>
      <c r="V80" s="29"/>
      <c r="W80" s="29"/>
      <c r="X80" s="29"/>
      <c r="Y80" s="29"/>
      <c r="Z80" s="29"/>
    </row>
    <row r="81" ht="12.75" customHeight="1">
      <c r="A81" s="226"/>
      <c r="B81" s="226"/>
      <c r="C81" s="226"/>
      <c r="D81" s="226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157"/>
      <c r="U81" s="29"/>
      <c r="V81" s="29"/>
      <c r="W81" s="29"/>
      <c r="X81" s="29"/>
      <c r="Y81" s="29"/>
      <c r="Z81" s="29"/>
    </row>
    <row r="82" ht="12.75" customHeight="1">
      <c r="A82" s="226"/>
      <c r="B82" s="226"/>
      <c r="C82" s="226"/>
      <c r="D82" s="226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157"/>
      <c r="U82" s="29"/>
      <c r="V82" s="29"/>
      <c r="W82" s="29"/>
      <c r="X82" s="29"/>
      <c r="Y82" s="29"/>
      <c r="Z82" s="29"/>
    </row>
    <row r="83" ht="12.75" customHeight="1">
      <c r="A83" s="226"/>
      <c r="B83" s="226"/>
      <c r="C83" s="226"/>
      <c r="D83" s="226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157"/>
      <c r="U83" s="29"/>
      <c r="V83" s="29"/>
      <c r="W83" s="29"/>
      <c r="X83" s="29"/>
      <c r="Y83" s="29"/>
      <c r="Z83" s="29"/>
    </row>
    <row r="84" ht="12.75" customHeight="1">
      <c r="A84" s="226"/>
      <c r="B84" s="226"/>
      <c r="C84" s="226"/>
      <c r="D84" s="226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157"/>
      <c r="U84" s="29"/>
      <c r="V84" s="29"/>
      <c r="W84" s="29"/>
      <c r="X84" s="29"/>
      <c r="Y84" s="29"/>
      <c r="Z84" s="29"/>
    </row>
    <row r="85" ht="12.75" customHeight="1">
      <c r="A85" s="226"/>
      <c r="B85" s="226"/>
      <c r="C85" s="226"/>
      <c r="D85" s="226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157"/>
      <c r="U85" s="29"/>
      <c r="V85" s="29"/>
      <c r="W85" s="29"/>
      <c r="X85" s="29"/>
      <c r="Y85" s="29"/>
      <c r="Z85" s="29"/>
    </row>
    <row r="86" ht="12.75" customHeight="1">
      <c r="A86" s="226"/>
      <c r="B86" s="226"/>
      <c r="C86" s="226"/>
      <c r="D86" s="226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157"/>
      <c r="U86" s="29"/>
      <c r="V86" s="29"/>
      <c r="W86" s="29"/>
      <c r="X86" s="29"/>
      <c r="Y86" s="29"/>
      <c r="Z86" s="29"/>
    </row>
    <row r="87" ht="12.75" customHeight="1">
      <c r="A87" s="226"/>
      <c r="B87" s="226"/>
      <c r="C87" s="226"/>
      <c r="D87" s="226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157"/>
      <c r="U87" s="29"/>
      <c r="V87" s="29"/>
      <c r="W87" s="29"/>
      <c r="X87" s="29"/>
      <c r="Y87" s="29"/>
      <c r="Z87" s="29"/>
    </row>
    <row r="88" ht="12.75" customHeight="1">
      <c r="A88" s="226"/>
      <c r="B88" s="226"/>
      <c r="C88" s="226"/>
      <c r="D88" s="226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157"/>
      <c r="U88" s="29"/>
      <c r="V88" s="29"/>
      <c r="W88" s="29"/>
      <c r="X88" s="29"/>
      <c r="Y88" s="29"/>
      <c r="Z88" s="29"/>
    </row>
    <row r="89" ht="12.75" customHeight="1">
      <c r="A89" s="226"/>
      <c r="B89" s="226"/>
      <c r="C89" s="226"/>
      <c r="D89" s="226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157"/>
      <c r="U89" s="29"/>
      <c r="V89" s="29"/>
      <c r="W89" s="29"/>
      <c r="X89" s="29"/>
      <c r="Y89" s="29"/>
      <c r="Z89" s="29"/>
    </row>
    <row r="90" ht="12.75" customHeight="1">
      <c r="A90" s="226"/>
      <c r="B90" s="226"/>
      <c r="C90" s="226"/>
      <c r="D90" s="22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157"/>
      <c r="U90" s="29"/>
      <c r="V90" s="29"/>
      <c r="W90" s="29"/>
      <c r="X90" s="29"/>
      <c r="Y90" s="29"/>
      <c r="Z90" s="29"/>
    </row>
    <row r="91" ht="12.75" customHeight="1">
      <c r="A91" s="226"/>
      <c r="B91" s="226"/>
      <c r="C91" s="226"/>
      <c r="D91" s="226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157"/>
      <c r="U91" s="29"/>
      <c r="V91" s="29"/>
      <c r="W91" s="29"/>
      <c r="X91" s="29"/>
      <c r="Y91" s="29"/>
      <c r="Z91" s="29"/>
    </row>
    <row r="92" ht="12.75" customHeight="1">
      <c r="A92" s="226"/>
      <c r="B92" s="226"/>
      <c r="C92" s="226"/>
      <c r="D92" s="226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157"/>
      <c r="U92" s="29"/>
      <c r="V92" s="29"/>
      <c r="W92" s="29"/>
      <c r="X92" s="29"/>
      <c r="Y92" s="29"/>
      <c r="Z92" s="29"/>
    </row>
    <row r="93" ht="12.75" customHeight="1">
      <c r="A93" s="226"/>
      <c r="B93" s="226"/>
      <c r="C93" s="226"/>
      <c r="D93" s="226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157"/>
      <c r="U93" s="29"/>
      <c r="V93" s="29"/>
      <c r="W93" s="29"/>
      <c r="X93" s="29"/>
      <c r="Y93" s="29"/>
      <c r="Z93" s="29"/>
    </row>
    <row r="94" ht="12.75" customHeight="1">
      <c r="A94" s="226"/>
      <c r="B94" s="226"/>
      <c r="C94" s="226"/>
      <c r="D94" s="226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157"/>
      <c r="U94" s="29"/>
      <c r="V94" s="29"/>
      <c r="W94" s="29"/>
      <c r="X94" s="29"/>
      <c r="Y94" s="29"/>
      <c r="Z94" s="29"/>
    </row>
    <row r="95" ht="12.75" customHeight="1">
      <c r="A95" s="226"/>
      <c r="B95" s="226"/>
      <c r="C95" s="226"/>
      <c r="D95" s="226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157"/>
      <c r="U95" s="29"/>
      <c r="V95" s="29"/>
      <c r="W95" s="29"/>
      <c r="X95" s="29"/>
      <c r="Y95" s="29"/>
      <c r="Z95" s="29"/>
    </row>
    <row r="96" ht="12.75" customHeight="1">
      <c r="A96" s="226"/>
      <c r="B96" s="226"/>
      <c r="C96" s="226"/>
      <c r="D96" s="226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157"/>
      <c r="U96" s="29"/>
      <c r="V96" s="29"/>
      <c r="W96" s="29"/>
      <c r="X96" s="29"/>
      <c r="Y96" s="29"/>
      <c r="Z96" s="29"/>
    </row>
    <row r="97" ht="12.75" customHeight="1">
      <c r="A97" s="226"/>
      <c r="B97" s="226"/>
      <c r="C97" s="226"/>
      <c r="D97" s="226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157"/>
      <c r="U97" s="29"/>
      <c r="V97" s="29"/>
      <c r="W97" s="29"/>
      <c r="X97" s="29"/>
      <c r="Y97" s="29"/>
      <c r="Z97" s="29"/>
    </row>
    <row r="98" ht="12.75" customHeight="1">
      <c r="A98" s="226"/>
      <c r="B98" s="226"/>
      <c r="C98" s="226"/>
      <c r="D98" s="226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157"/>
      <c r="U98" s="29"/>
      <c r="V98" s="29"/>
      <c r="W98" s="29"/>
      <c r="X98" s="29"/>
      <c r="Y98" s="29"/>
      <c r="Z98" s="29"/>
    </row>
    <row r="99" ht="12.75" customHeight="1">
      <c r="A99" s="226"/>
      <c r="B99" s="226"/>
      <c r="C99" s="226"/>
      <c r="D99" s="226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157"/>
      <c r="U99" s="29"/>
      <c r="V99" s="29"/>
      <c r="W99" s="29"/>
      <c r="X99" s="29"/>
      <c r="Y99" s="29"/>
      <c r="Z99" s="29"/>
    </row>
    <row r="100" ht="12.75" customHeight="1">
      <c r="A100" s="226"/>
      <c r="B100" s="226"/>
      <c r="C100" s="226"/>
      <c r="D100" s="226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157"/>
      <c r="U100" s="29"/>
      <c r="V100" s="29"/>
      <c r="W100" s="29"/>
      <c r="X100" s="29"/>
      <c r="Y100" s="29"/>
      <c r="Z100" s="29"/>
    </row>
    <row r="101" ht="12.75" customHeight="1">
      <c r="A101" s="226"/>
      <c r="B101" s="226"/>
      <c r="C101" s="226"/>
      <c r="D101" s="226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157"/>
      <c r="U101" s="29"/>
      <c r="V101" s="29"/>
      <c r="W101" s="29"/>
      <c r="X101" s="29"/>
      <c r="Y101" s="29"/>
      <c r="Z101" s="29"/>
    </row>
    <row r="102" ht="12.75" customHeight="1">
      <c r="A102" s="226"/>
      <c r="B102" s="226"/>
      <c r="C102" s="226"/>
      <c r="D102" s="226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157"/>
      <c r="U102" s="29"/>
      <c r="V102" s="29"/>
      <c r="W102" s="29"/>
      <c r="X102" s="29"/>
      <c r="Y102" s="29"/>
      <c r="Z102" s="29"/>
    </row>
    <row r="103" ht="12.75" customHeight="1">
      <c r="A103" s="226"/>
      <c r="B103" s="226"/>
      <c r="C103" s="226"/>
      <c r="D103" s="226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157"/>
      <c r="U103" s="29"/>
      <c r="V103" s="29"/>
      <c r="W103" s="29"/>
      <c r="X103" s="29"/>
      <c r="Y103" s="29"/>
      <c r="Z103" s="29"/>
    </row>
    <row r="104" ht="12.75" customHeight="1">
      <c r="A104" s="226"/>
      <c r="B104" s="226"/>
      <c r="C104" s="226"/>
      <c r="D104" s="226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157"/>
      <c r="U104" s="29"/>
      <c r="V104" s="29"/>
      <c r="W104" s="29"/>
      <c r="X104" s="29"/>
      <c r="Y104" s="29"/>
      <c r="Z104" s="29"/>
    </row>
    <row r="105" ht="12.75" customHeight="1">
      <c r="A105" s="226"/>
      <c r="B105" s="226"/>
      <c r="C105" s="226"/>
      <c r="D105" s="226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157"/>
      <c r="U105" s="29"/>
      <c r="V105" s="29"/>
      <c r="W105" s="29"/>
      <c r="X105" s="29"/>
      <c r="Y105" s="29"/>
      <c r="Z105" s="29"/>
    </row>
    <row r="106" ht="12.75" customHeight="1">
      <c r="A106" s="226"/>
      <c r="B106" s="226"/>
      <c r="C106" s="226"/>
      <c r="D106" s="226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157"/>
      <c r="U106" s="29"/>
      <c r="V106" s="29"/>
      <c r="W106" s="29"/>
      <c r="X106" s="29"/>
      <c r="Y106" s="29"/>
      <c r="Z106" s="29"/>
    </row>
    <row r="107" ht="12.75" customHeight="1">
      <c r="A107" s="226"/>
      <c r="B107" s="226"/>
      <c r="C107" s="226"/>
      <c r="D107" s="226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157"/>
      <c r="U107" s="29"/>
      <c r="V107" s="29"/>
      <c r="W107" s="29"/>
      <c r="X107" s="29"/>
      <c r="Y107" s="29"/>
      <c r="Z107" s="29"/>
    </row>
    <row r="108" ht="12.75" customHeight="1">
      <c r="A108" s="226"/>
      <c r="B108" s="226"/>
      <c r="C108" s="226"/>
      <c r="D108" s="226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157"/>
      <c r="U108" s="29"/>
      <c r="V108" s="29"/>
      <c r="W108" s="29"/>
      <c r="X108" s="29"/>
      <c r="Y108" s="29"/>
      <c r="Z108" s="29"/>
    </row>
    <row r="109" ht="12.75" customHeight="1">
      <c r="A109" s="226"/>
      <c r="B109" s="226"/>
      <c r="C109" s="226"/>
      <c r="D109" s="226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157"/>
      <c r="U109" s="29"/>
      <c r="V109" s="29"/>
      <c r="W109" s="29"/>
      <c r="X109" s="29"/>
      <c r="Y109" s="29"/>
      <c r="Z109" s="29"/>
    </row>
    <row r="110" ht="12.75" customHeight="1">
      <c r="A110" s="226"/>
      <c r="B110" s="226"/>
      <c r="C110" s="226"/>
      <c r="D110" s="226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157"/>
      <c r="U110" s="29"/>
      <c r="V110" s="29"/>
      <c r="W110" s="29"/>
      <c r="X110" s="29"/>
      <c r="Y110" s="29"/>
      <c r="Z110" s="29"/>
    </row>
    <row r="111" ht="12.75" customHeight="1">
      <c r="A111" s="226"/>
      <c r="B111" s="226"/>
      <c r="C111" s="226"/>
      <c r="D111" s="226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157"/>
      <c r="U111" s="29"/>
      <c r="V111" s="29"/>
      <c r="W111" s="29"/>
      <c r="X111" s="29"/>
      <c r="Y111" s="29"/>
      <c r="Z111" s="29"/>
    </row>
    <row r="112" ht="12.75" customHeight="1">
      <c r="A112" s="226"/>
      <c r="B112" s="226"/>
      <c r="C112" s="226"/>
      <c r="D112" s="226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157"/>
      <c r="U112" s="29"/>
      <c r="V112" s="29"/>
      <c r="W112" s="29"/>
      <c r="X112" s="29"/>
      <c r="Y112" s="29"/>
      <c r="Z112" s="29"/>
    </row>
    <row r="113" ht="12.75" customHeight="1">
      <c r="A113" s="226"/>
      <c r="B113" s="226"/>
      <c r="C113" s="226"/>
      <c r="D113" s="226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157"/>
      <c r="U113" s="29"/>
      <c r="V113" s="29"/>
      <c r="W113" s="29"/>
      <c r="X113" s="29"/>
      <c r="Y113" s="29"/>
      <c r="Z113" s="29"/>
    </row>
    <row r="114" ht="12.75" customHeight="1">
      <c r="A114" s="226"/>
      <c r="B114" s="226"/>
      <c r="C114" s="226"/>
      <c r="D114" s="226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157"/>
      <c r="U114" s="29"/>
      <c r="V114" s="29"/>
      <c r="W114" s="29"/>
      <c r="X114" s="29"/>
      <c r="Y114" s="29"/>
      <c r="Z114" s="29"/>
    </row>
    <row r="115" ht="12.75" customHeight="1">
      <c r="A115" s="226"/>
      <c r="B115" s="226"/>
      <c r="C115" s="226"/>
      <c r="D115" s="226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157"/>
      <c r="U115" s="29"/>
      <c r="V115" s="29"/>
      <c r="W115" s="29"/>
      <c r="X115" s="29"/>
      <c r="Y115" s="29"/>
      <c r="Z115" s="29"/>
    </row>
    <row r="116" ht="12.75" customHeight="1">
      <c r="A116" s="226"/>
      <c r="B116" s="226"/>
      <c r="C116" s="226"/>
      <c r="D116" s="226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157"/>
      <c r="U116" s="29"/>
      <c r="V116" s="29"/>
      <c r="W116" s="29"/>
      <c r="X116" s="29"/>
      <c r="Y116" s="29"/>
      <c r="Z116" s="29"/>
    </row>
    <row r="117" ht="12.75" customHeight="1">
      <c r="A117" s="226"/>
      <c r="B117" s="226"/>
      <c r="C117" s="226"/>
      <c r="D117" s="226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157"/>
      <c r="U117" s="29"/>
      <c r="V117" s="29"/>
      <c r="W117" s="29"/>
      <c r="X117" s="29"/>
      <c r="Y117" s="29"/>
      <c r="Z117" s="29"/>
    </row>
    <row r="118" ht="12.75" customHeight="1">
      <c r="A118" s="226"/>
      <c r="B118" s="226"/>
      <c r="C118" s="226"/>
      <c r="D118" s="226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157"/>
      <c r="U118" s="29"/>
      <c r="V118" s="29"/>
      <c r="W118" s="29"/>
      <c r="X118" s="29"/>
      <c r="Y118" s="29"/>
      <c r="Z118" s="29"/>
    </row>
    <row r="119" ht="12.75" customHeight="1">
      <c r="A119" s="226"/>
      <c r="B119" s="226"/>
      <c r="C119" s="226"/>
      <c r="D119" s="226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157"/>
      <c r="U119" s="29"/>
      <c r="V119" s="29"/>
      <c r="W119" s="29"/>
      <c r="X119" s="29"/>
      <c r="Y119" s="29"/>
      <c r="Z119" s="29"/>
    </row>
    <row r="120" ht="12.75" customHeight="1">
      <c r="A120" s="226"/>
      <c r="B120" s="226"/>
      <c r="C120" s="226"/>
      <c r="D120" s="226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157"/>
      <c r="U120" s="29"/>
      <c r="V120" s="29"/>
      <c r="W120" s="29"/>
      <c r="X120" s="29"/>
      <c r="Y120" s="29"/>
      <c r="Z120" s="29"/>
    </row>
    <row r="121" ht="12.75" customHeight="1">
      <c r="A121" s="226"/>
      <c r="B121" s="226"/>
      <c r="C121" s="226"/>
      <c r="D121" s="226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157"/>
      <c r="U121" s="29"/>
      <c r="V121" s="29"/>
      <c r="W121" s="29"/>
      <c r="X121" s="29"/>
      <c r="Y121" s="29"/>
      <c r="Z121" s="29"/>
    </row>
    <row r="122" ht="12.75" customHeight="1">
      <c r="A122" s="226"/>
      <c r="B122" s="226"/>
      <c r="C122" s="226"/>
      <c r="D122" s="226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157"/>
      <c r="U122" s="29"/>
      <c r="V122" s="29"/>
      <c r="W122" s="29"/>
      <c r="X122" s="29"/>
      <c r="Y122" s="29"/>
      <c r="Z122" s="29"/>
    </row>
    <row r="123" ht="12.75" customHeight="1">
      <c r="A123" s="226"/>
      <c r="B123" s="226"/>
      <c r="C123" s="226"/>
      <c r="D123" s="226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157"/>
      <c r="U123" s="29"/>
      <c r="V123" s="29"/>
      <c r="W123" s="29"/>
      <c r="X123" s="29"/>
      <c r="Y123" s="29"/>
      <c r="Z123" s="29"/>
    </row>
    <row r="124" ht="12.75" customHeight="1">
      <c r="A124" s="226"/>
      <c r="B124" s="226"/>
      <c r="C124" s="226"/>
      <c r="D124" s="226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157"/>
      <c r="U124" s="29"/>
      <c r="V124" s="29"/>
      <c r="W124" s="29"/>
      <c r="X124" s="29"/>
      <c r="Y124" s="29"/>
      <c r="Z124" s="29"/>
    </row>
    <row r="125" ht="12.75" customHeight="1">
      <c r="A125" s="226"/>
      <c r="B125" s="226"/>
      <c r="C125" s="226"/>
      <c r="D125" s="226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157"/>
      <c r="U125" s="29"/>
      <c r="V125" s="29"/>
      <c r="W125" s="29"/>
      <c r="X125" s="29"/>
      <c r="Y125" s="29"/>
      <c r="Z125" s="29"/>
    </row>
    <row r="126" ht="12.75" customHeight="1">
      <c r="A126" s="226"/>
      <c r="B126" s="226"/>
      <c r="C126" s="226"/>
      <c r="D126" s="226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157"/>
      <c r="U126" s="29"/>
      <c r="V126" s="29"/>
      <c r="W126" s="29"/>
      <c r="X126" s="29"/>
      <c r="Y126" s="29"/>
      <c r="Z126" s="29"/>
    </row>
    <row r="127" ht="12.75" customHeight="1">
      <c r="A127" s="226"/>
      <c r="B127" s="226"/>
      <c r="C127" s="226"/>
      <c r="D127" s="226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157"/>
      <c r="U127" s="29"/>
      <c r="V127" s="29"/>
      <c r="W127" s="29"/>
      <c r="X127" s="29"/>
      <c r="Y127" s="29"/>
      <c r="Z127" s="29"/>
    </row>
    <row r="128" ht="12.75" customHeight="1">
      <c r="A128" s="226"/>
      <c r="B128" s="226"/>
      <c r="C128" s="226"/>
      <c r="D128" s="226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157"/>
      <c r="U128" s="29"/>
      <c r="V128" s="29"/>
      <c r="W128" s="29"/>
      <c r="X128" s="29"/>
      <c r="Y128" s="29"/>
      <c r="Z128" s="29"/>
    </row>
    <row r="129" ht="12.75" customHeight="1">
      <c r="A129" s="226"/>
      <c r="B129" s="226"/>
      <c r="C129" s="226"/>
      <c r="D129" s="226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157"/>
      <c r="U129" s="29"/>
      <c r="V129" s="29"/>
      <c r="W129" s="29"/>
      <c r="X129" s="29"/>
      <c r="Y129" s="29"/>
      <c r="Z129" s="29"/>
    </row>
    <row r="130" ht="12.75" customHeight="1">
      <c r="A130" s="226"/>
      <c r="B130" s="226"/>
      <c r="C130" s="226"/>
      <c r="D130" s="226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157"/>
      <c r="U130" s="29"/>
      <c r="V130" s="29"/>
      <c r="W130" s="29"/>
      <c r="X130" s="29"/>
      <c r="Y130" s="29"/>
      <c r="Z130" s="29"/>
    </row>
    <row r="131" ht="12.75" customHeight="1">
      <c r="A131" s="226"/>
      <c r="B131" s="226"/>
      <c r="C131" s="226"/>
      <c r="D131" s="226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157"/>
      <c r="U131" s="29"/>
      <c r="V131" s="29"/>
      <c r="W131" s="29"/>
      <c r="X131" s="29"/>
      <c r="Y131" s="29"/>
      <c r="Z131" s="29"/>
    </row>
    <row r="132" ht="12.75" customHeight="1">
      <c r="A132" s="226"/>
      <c r="B132" s="226"/>
      <c r="C132" s="226"/>
      <c r="D132" s="226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157"/>
      <c r="U132" s="29"/>
      <c r="V132" s="29"/>
      <c r="W132" s="29"/>
      <c r="X132" s="29"/>
      <c r="Y132" s="29"/>
      <c r="Z132" s="29"/>
    </row>
    <row r="133" ht="12.75" customHeight="1">
      <c r="A133" s="226"/>
      <c r="B133" s="226"/>
      <c r="C133" s="226"/>
      <c r="D133" s="226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157"/>
      <c r="U133" s="29"/>
      <c r="V133" s="29"/>
      <c r="W133" s="29"/>
      <c r="X133" s="29"/>
      <c r="Y133" s="29"/>
      <c r="Z133" s="29"/>
    </row>
    <row r="134" ht="12.75" customHeight="1">
      <c r="A134" s="226"/>
      <c r="B134" s="226"/>
      <c r="C134" s="226"/>
      <c r="D134" s="226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157"/>
      <c r="U134" s="29"/>
      <c r="V134" s="29"/>
      <c r="W134" s="29"/>
      <c r="X134" s="29"/>
      <c r="Y134" s="29"/>
      <c r="Z134" s="29"/>
    </row>
    <row r="135" ht="12.75" customHeight="1">
      <c r="A135" s="226"/>
      <c r="B135" s="226"/>
      <c r="C135" s="226"/>
      <c r="D135" s="226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157"/>
      <c r="U135" s="29"/>
      <c r="V135" s="29"/>
      <c r="W135" s="29"/>
      <c r="X135" s="29"/>
      <c r="Y135" s="29"/>
      <c r="Z135" s="29"/>
    </row>
    <row r="136" ht="12.75" customHeight="1">
      <c r="A136" s="226"/>
      <c r="B136" s="226"/>
      <c r="C136" s="226"/>
      <c r="D136" s="226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157"/>
      <c r="U136" s="29"/>
      <c r="V136" s="29"/>
      <c r="W136" s="29"/>
      <c r="X136" s="29"/>
      <c r="Y136" s="29"/>
      <c r="Z136" s="29"/>
    </row>
    <row r="137" ht="12.75" customHeight="1">
      <c r="A137" s="226"/>
      <c r="B137" s="226"/>
      <c r="C137" s="226"/>
      <c r="D137" s="226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157"/>
      <c r="U137" s="29"/>
      <c r="V137" s="29"/>
      <c r="W137" s="29"/>
      <c r="X137" s="29"/>
      <c r="Y137" s="29"/>
      <c r="Z137" s="29"/>
    </row>
    <row r="138" ht="12.75" customHeight="1">
      <c r="A138" s="226"/>
      <c r="B138" s="226"/>
      <c r="C138" s="226"/>
      <c r="D138" s="226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157"/>
      <c r="U138" s="29"/>
      <c r="V138" s="29"/>
      <c r="W138" s="29"/>
      <c r="X138" s="29"/>
      <c r="Y138" s="29"/>
      <c r="Z138" s="29"/>
    </row>
    <row r="139" ht="12.75" customHeight="1">
      <c r="A139" s="226"/>
      <c r="B139" s="226"/>
      <c r="C139" s="226"/>
      <c r="D139" s="226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157"/>
      <c r="U139" s="29"/>
      <c r="V139" s="29"/>
      <c r="W139" s="29"/>
      <c r="X139" s="29"/>
      <c r="Y139" s="29"/>
      <c r="Z139" s="29"/>
    </row>
    <row r="140" ht="12.75" customHeight="1">
      <c r="A140" s="226"/>
      <c r="B140" s="226"/>
      <c r="C140" s="226"/>
      <c r="D140" s="226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157"/>
      <c r="U140" s="29"/>
      <c r="V140" s="29"/>
      <c r="W140" s="29"/>
      <c r="X140" s="29"/>
      <c r="Y140" s="29"/>
      <c r="Z140" s="29"/>
    </row>
    <row r="141" ht="12.75" customHeight="1">
      <c r="A141" s="226"/>
      <c r="B141" s="226"/>
      <c r="C141" s="226"/>
      <c r="D141" s="226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157"/>
      <c r="U141" s="29"/>
      <c r="V141" s="29"/>
      <c r="W141" s="29"/>
      <c r="X141" s="29"/>
      <c r="Y141" s="29"/>
      <c r="Z141" s="29"/>
    </row>
    <row r="142" ht="12.75" customHeight="1">
      <c r="A142" s="226"/>
      <c r="B142" s="226"/>
      <c r="C142" s="226"/>
      <c r="D142" s="226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157"/>
      <c r="U142" s="29"/>
      <c r="V142" s="29"/>
      <c r="W142" s="29"/>
      <c r="X142" s="29"/>
      <c r="Y142" s="29"/>
      <c r="Z142" s="29"/>
    </row>
    <row r="143" ht="12.75" customHeight="1">
      <c r="A143" s="226"/>
      <c r="B143" s="226"/>
      <c r="C143" s="226"/>
      <c r="D143" s="226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157"/>
      <c r="U143" s="29"/>
      <c r="V143" s="29"/>
      <c r="W143" s="29"/>
      <c r="X143" s="29"/>
      <c r="Y143" s="29"/>
      <c r="Z143" s="29"/>
    </row>
    <row r="144" ht="12.75" customHeight="1">
      <c r="A144" s="226"/>
      <c r="B144" s="226"/>
      <c r="C144" s="226"/>
      <c r="D144" s="226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157"/>
      <c r="U144" s="29"/>
      <c r="V144" s="29"/>
      <c r="W144" s="29"/>
      <c r="X144" s="29"/>
      <c r="Y144" s="29"/>
      <c r="Z144" s="29"/>
    </row>
    <row r="145" ht="12.75" customHeight="1">
      <c r="A145" s="226"/>
      <c r="B145" s="226"/>
      <c r="C145" s="226"/>
      <c r="D145" s="226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157"/>
      <c r="U145" s="29"/>
      <c r="V145" s="29"/>
      <c r="W145" s="29"/>
      <c r="X145" s="29"/>
      <c r="Y145" s="29"/>
      <c r="Z145" s="29"/>
    </row>
    <row r="146" ht="12.75" customHeight="1">
      <c r="A146" s="226"/>
      <c r="B146" s="226"/>
      <c r="C146" s="226"/>
      <c r="D146" s="226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157"/>
      <c r="U146" s="29"/>
      <c r="V146" s="29"/>
      <c r="W146" s="29"/>
      <c r="X146" s="29"/>
      <c r="Y146" s="29"/>
      <c r="Z146" s="29"/>
    </row>
    <row r="147" ht="12.75" customHeight="1">
      <c r="A147" s="226"/>
      <c r="B147" s="226"/>
      <c r="C147" s="226"/>
      <c r="D147" s="226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157"/>
      <c r="U147" s="29"/>
      <c r="V147" s="29"/>
      <c r="W147" s="29"/>
      <c r="X147" s="29"/>
      <c r="Y147" s="29"/>
      <c r="Z147" s="29"/>
    </row>
    <row r="148" ht="12.75" customHeight="1">
      <c r="A148" s="226"/>
      <c r="B148" s="226"/>
      <c r="C148" s="226"/>
      <c r="D148" s="226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157"/>
      <c r="U148" s="29"/>
      <c r="V148" s="29"/>
      <c r="W148" s="29"/>
      <c r="X148" s="29"/>
      <c r="Y148" s="29"/>
      <c r="Z148" s="29"/>
    </row>
    <row r="149" ht="12.75" customHeight="1">
      <c r="A149" s="226"/>
      <c r="B149" s="226"/>
      <c r="C149" s="226"/>
      <c r="D149" s="226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157"/>
      <c r="U149" s="29"/>
      <c r="V149" s="29"/>
      <c r="W149" s="29"/>
      <c r="X149" s="29"/>
      <c r="Y149" s="29"/>
      <c r="Z149" s="29"/>
    </row>
    <row r="150" ht="12.75" customHeight="1">
      <c r="A150" s="226"/>
      <c r="B150" s="226"/>
      <c r="C150" s="226"/>
      <c r="D150" s="226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157"/>
      <c r="U150" s="29"/>
      <c r="V150" s="29"/>
      <c r="W150" s="29"/>
      <c r="X150" s="29"/>
      <c r="Y150" s="29"/>
      <c r="Z150" s="29"/>
    </row>
    <row r="151" ht="12.75" customHeight="1">
      <c r="A151" s="226"/>
      <c r="B151" s="226"/>
      <c r="C151" s="226"/>
      <c r="D151" s="226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157"/>
      <c r="U151" s="29"/>
      <c r="V151" s="29"/>
      <c r="W151" s="29"/>
      <c r="X151" s="29"/>
      <c r="Y151" s="29"/>
      <c r="Z151" s="29"/>
    </row>
    <row r="152" ht="12.75" customHeight="1">
      <c r="A152" s="226"/>
      <c r="B152" s="226"/>
      <c r="C152" s="226"/>
      <c r="D152" s="226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157"/>
      <c r="U152" s="29"/>
      <c r="V152" s="29"/>
      <c r="W152" s="29"/>
      <c r="X152" s="29"/>
      <c r="Y152" s="29"/>
      <c r="Z152" s="29"/>
    </row>
    <row r="153" ht="12.75" customHeight="1">
      <c r="A153" s="226"/>
      <c r="B153" s="226"/>
      <c r="C153" s="226"/>
      <c r="D153" s="226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157"/>
      <c r="U153" s="29"/>
      <c r="V153" s="29"/>
      <c r="W153" s="29"/>
      <c r="X153" s="29"/>
      <c r="Y153" s="29"/>
      <c r="Z153" s="29"/>
    </row>
    <row r="154" ht="12.75" customHeight="1">
      <c r="A154" s="226"/>
      <c r="B154" s="226"/>
      <c r="C154" s="226"/>
      <c r="D154" s="226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157"/>
      <c r="U154" s="29"/>
      <c r="V154" s="29"/>
      <c r="W154" s="29"/>
      <c r="X154" s="29"/>
      <c r="Y154" s="29"/>
      <c r="Z154" s="29"/>
    </row>
    <row r="155" ht="12.75" customHeight="1">
      <c r="A155" s="226"/>
      <c r="B155" s="226"/>
      <c r="C155" s="226"/>
      <c r="D155" s="226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157"/>
      <c r="U155" s="29"/>
      <c r="V155" s="29"/>
      <c r="W155" s="29"/>
      <c r="X155" s="29"/>
      <c r="Y155" s="29"/>
      <c r="Z155" s="29"/>
    </row>
    <row r="156" ht="12.75" customHeight="1">
      <c r="A156" s="226"/>
      <c r="B156" s="226"/>
      <c r="C156" s="226"/>
      <c r="D156" s="226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157"/>
      <c r="U156" s="29"/>
      <c r="V156" s="29"/>
      <c r="W156" s="29"/>
      <c r="X156" s="29"/>
      <c r="Y156" s="29"/>
      <c r="Z156" s="29"/>
    </row>
    <row r="157" ht="12.75" customHeight="1">
      <c r="A157" s="226"/>
      <c r="B157" s="226"/>
      <c r="C157" s="226"/>
      <c r="D157" s="226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157"/>
      <c r="U157" s="29"/>
      <c r="V157" s="29"/>
      <c r="W157" s="29"/>
      <c r="X157" s="29"/>
      <c r="Y157" s="29"/>
      <c r="Z157" s="29"/>
    </row>
    <row r="158" ht="12.75" customHeight="1">
      <c r="A158" s="226"/>
      <c r="B158" s="226"/>
      <c r="C158" s="226"/>
      <c r="D158" s="226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157"/>
      <c r="U158" s="29"/>
      <c r="V158" s="29"/>
      <c r="W158" s="29"/>
      <c r="X158" s="29"/>
      <c r="Y158" s="29"/>
      <c r="Z158" s="29"/>
    </row>
    <row r="159" ht="12.75" customHeight="1">
      <c r="A159" s="226"/>
      <c r="B159" s="226"/>
      <c r="C159" s="226"/>
      <c r="D159" s="226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157"/>
      <c r="U159" s="29"/>
      <c r="V159" s="29"/>
      <c r="W159" s="29"/>
      <c r="X159" s="29"/>
      <c r="Y159" s="29"/>
      <c r="Z159" s="29"/>
    </row>
    <row r="160" ht="12.75" customHeight="1">
      <c r="A160" s="226"/>
      <c r="B160" s="226"/>
      <c r="C160" s="226"/>
      <c r="D160" s="226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157"/>
      <c r="U160" s="29"/>
      <c r="V160" s="29"/>
      <c r="W160" s="29"/>
      <c r="X160" s="29"/>
      <c r="Y160" s="29"/>
      <c r="Z160" s="29"/>
    </row>
    <row r="161" ht="12.75" customHeight="1">
      <c r="A161" s="226"/>
      <c r="B161" s="226"/>
      <c r="C161" s="226"/>
      <c r="D161" s="226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157"/>
      <c r="U161" s="29"/>
      <c r="V161" s="29"/>
      <c r="W161" s="29"/>
      <c r="X161" s="29"/>
      <c r="Y161" s="29"/>
      <c r="Z161" s="29"/>
    </row>
    <row r="162" ht="12.75" customHeight="1">
      <c r="A162" s="226"/>
      <c r="B162" s="226"/>
      <c r="C162" s="226"/>
      <c r="D162" s="226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157"/>
      <c r="U162" s="29"/>
      <c r="V162" s="29"/>
      <c r="W162" s="29"/>
      <c r="X162" s="29"/>
      <c r="Y162" s="29"/>
      <c r="Z162" s="29"/>
    </row>
    <row r="163" ht="12.75" customHeight="1">
      <c r="A163" s="226"/>
      <c r="B163" s="226"/>
      <c r="C163" s="226"/>
      <c r="D163" s="226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157"/>
      <c r="U163" s="29"/>
      <c r="V163" s="29"/>
      <c r="W163" s="29"/>
      <c r="X163" s="29"/>
      <c r="Y163" s="29"/>
      <c r="Z163" s="29"/>
    </row>
    <row r="164" ht="12.75" customHeight="1">
      <c r="A164" s="226"/>
      <c r="B164" s="226"/>
      <c r="C164" s="226"/>
      <c r="D164" s="226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157"/>
      <c r="U164" s="29"/>
      <c r="V164" s="29"/>
      <c r="W164" s="29"/>
      <c r="X164" s="29"/>
      <c r="Y164" s="29"/>
      <c r="Z164" s="29"/>
    </row>
    <row r="165" ht="12.75" customHeight="1">
      <c r="A165" s="226"/>
      <c r="B165" s="226"/>
      <c r="C165" s="226"/>
      <c r="D165" s="226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157"/>
      <c r="U165" s="29"/>
      <c r="V165" s="29"/>
      <c r="W165" s="29"/>
      <c r="X165" s="29"/>
      <c r="Y165" s="29"/>
      <c r="Z165" s="29"/>
    </row>
    <row r="166" ht="12.75" customHeight="1">
      <c r="A166" s="226"/>
      <c r="B166" s="226"/>
      <c r="C166" s="226"/>
      <c r="D166" s="226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157"/>
      <c r="U166" s="29"/>
      <c r="V166" s="29"/>
      <c r="W166" s="29"/>
      <c r="X166" s="29"/>
      <c r="Y166" s="29"/>
      <c r="Z166" s="29"/>
    </row>
    <row r="167" ht="12.75" customHeight="1">
      <c r="A167" s="226"/>
      <c r="B167" s="226"/>
      <c r="C167" s="226"/>
      <c r="D167" s="226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157"/>
      <c r="U167" s="29"/>
      <c r="V167" s="29"/>
      <c r="W167" s="29"/>
      <c r="X167" s="29"/>
      <c r="Y167" s="29"/>
      <c r="Z167" s="29"/>
    </row>
    <row r="168" ht="12.75" customHeight="1">
      <c r="A168" s="226"/>
      <c r="B168" s="226"/>
      <c r="C168" s="226"/>
      <c r="D168" s="226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157"/>
      <c r="U168" s="29"/>
      <c r="V168" s="29"/>
      <c r="W168" s="29"/>
      <c r="X168" s="29"/>
      <c r="Y168" s="29"/>
      <c r="Z168" s="29"/>
    </row>
    <row r="169" ht="12.75" customHeight="1">
      <c r="A169" s="226"/>
      <c r="B169" s="226"/>
      <c r="C169" s="226"/>
      <c r="D169" s="226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157"/>
      <c r="U169" s="29"/>
      <c r="V169" s="29"/>
      <c r="W169" s="29"/>
      <c r="X169" s="29"/>
      <c r="Y169" s="29"/>
      <c r="Z169" s="29"/>
    </row>
    <row r="170" ht="12.75" customHeight="1">
      <c r="A170" s="226"/>
      <c r="B170" s="226"/>
      <c r="C170" s="226"/>
      <c r="D170" s="226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157"/>
      <c r="U170" s="29"/>
      <c r="V170" s="29"/>
      <c r="W170" s="29"/>
      <c r="X170" s="29"/>
      <c r="Y170" s="29"/>
      <c r="Z170" s="29"/>
    </row>
    <row r="171" ht="12.75" customHeight="1">
      <c r="A171" s="226"/>
      <c r="B171" s="226"/>
      <c r="C171" s="226"/>
      <c r="D171" s="226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157"/>
      <c r="U171" s="29"/>
      <c r="V171" s="29"/>
      <c r="W171" s="29"/>
      <c r="X171" s="29"/>
      <c r="Y171" s="29"/>
      <c r="Z171" s="29"/>
    </row>
    <row r="172" ht="12.75" customHeight="1">
      <c r="A172" s="226"/>
      <c r="B172" s="226"/>
      <c r="C172" s="226"/>
      <c r="D172" s="22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157"/>
      <c r="U172" s="29"/>
      <c r="V172" s="29"/>
      <c r="W172" s="29"/>
      <c r="X172" s="29"/>
      <c r="Y172" s="29"/>
      <c r="Z172" s="29"/>
    </row>
    <row r="173" ht="12.75" customHeight="1">
      <c r="A173" s="226"/>
      <c r="B173" s="226"/>
      <c r="C173" s="226"/>
      <c r="D173" s="226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157"/>
      <c r="U173" s="29"/>
      <c r="V173" s="29"/>
      <c r="W173" s="29"/>
      <c r="X173" s="29"/>
      <c r="Y173" s="29"/>
      <c r="Z173" s="29"/>
    </row>
    <row r="174" ht="12.75" customHeight="1">
      <c r="A174" s="226"/>
      <c r="B174" s="226"/>
      <c r="C174" s="226"/>
      <c r="D174" s="226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157"/>
      <c r="U174" s="29"/>
      <c r="V174" s="29"/>
      <c r="W174" s="29"/>
      <c r="X174" s="29"/>
      <c r="Y174" s="29"/>
      <c r="Z174" s="29"/>
    </row>
    <row r="175" ht="12.75" customHeight="1">
      <c r="A175" s="226"/>
      <c r="B175" s="226"/>
      <c r="C175" s="226"/>
      <c r="D175" s="226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157"/>
      <c r="U175" s="29"/>
      <c r="V175" s="29"/>
      <c r="W175" s="29"/>
      <c r="X175" s="29"/>
      <c r="Y175" s="29"/>
      <c r="Z175" s="29"/>
    </row>
    <row r="176" ht="12.75" customHeight="1">
      <c r="A176" s="226"/>
      <c r="B176" s="226"/>
      <c r="C176" s="226"/>
      <c r="D176" s="226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157"/>
      <c r="U176" s="29"/>
      <c r="V176" s="29"/>
      <c r="W176" s="29"/>
      <c r="X176" s="29"/>
      <c r="Y176" s="29"/>
      <c r="Z176" s="29"/>
    </row>
    <row r="177" ht="12.75" customHeight="1">
      <c r="A177" s="226"/>
      <c r="B177" s="226"/>
      <c r="C177" s="226"/>
      <c r="D177" s="226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157"/>
      <c r="U177" s="29"/>
      <c r="V177" s="29"/>
      <c r="W177" s="29"/>
      <c r="X177" s="29"/>
      <c r="Y177" s="29"/>
      <c r="Z177" s="29"/>
    </row>
    <row r="178" ht="12.75" customHeight="1">
      <c r="A178" s="226"/>
      <c r="B178" s="226"/>
      <c r="C178" s="226"/>
      <c r="D178" s="226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157"/>
      <c r="U178" s="29"/>
      <c r="V178" s="29"/>
      <c r="W178" s="29"/>
      <c r="X178" s="29"/>
      <c r="Y178" s="29"/>
      <c r="Z178" s="29"/>
    </row>
    <row r="179" ht="12.75" customHeight="1">
      <c r="A179" s="226"/>
      <c r="B179" s="226"/>
      <c r="C179" s="226"/>
      <c r="D179" s="226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157"/>
      <c r="U179" s="29"/>
      <c r="V179" s="29"/>
      <c r="W179" s="29"/>
      <c r="X179" s="29"/>
      <c r="Y179" s="29"/>
      <c r="Z179" s="29"/>
    </row>
    <row r="180" ht="12.75" customHeight="1">
      <c r="A180" s="226"/>
      <c r="B180" s="226"/>
      <c r="C180" s="226"/>
      <c r="D180" s="226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157"/>
      <c r="U180" s="29"/>
      <c r="V180" s="29"/>
      <c r="W180" s="29"/>
      <c r="X180" s="29"/>
      <c r="Y180" s="29"/>
      <c r="Z180" s="29"/>
    </row>
    <row r="181" ht="12.75" customHeight="1">
      <c r="A181" s="226"/>
      <c r="B181" s="226"/>
      <c r="C181" s="226"/>
      <c r="D181" s="226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157"/>
      <c r="U181" s="29"/>
      <c r="V181" s="29"/>
      <c r="W181" s="29"/>
      <c r="X181" s="29"/>
      <c r="Y181" s="29"/>
      <c r="Z181" s="29"/>
    </row>
    <row r="182" ht="12.75" customHeight="1">
      <c r="A182" s="226"/>
      <c r="B182" s="226"/>
      <c r="C182" s="226"/>
      <c r="D182" s="226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157"/>
      <c r="U182" s="29"/>
      <c r="V182" s="29"/>
      <c r="W182" s="29"/>
      <c r="X182" s="29"/>
      <c r="Y182" s="29"/>
      <c r="Z182" s="29"/>
    </row>
    <row r="183" ht="12.75" customHeight="1">
      <c r="A183" s="226"/>
      <c r="B183" s="226"/>
      <c r="C183" s="226"/>
      <c r="D183" s="226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157"/>
      <c r="U183" s="29"/>
      <c r="V183" s="29"/>
      <c r="W183" s="29"/>
      <c r="X183" s="29"/>
      <c r="Y183" s="29"/>
      <c r="Z183" s="29"/>
    </row>
    <row r="184" ht="12.75" customHeight="1">
      <c r="A184" s="226"/>
      <c r="B184" s="226"/>
      <c r="C184" s="226"/>
      <c r="D184" s="226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157"/>
      <c r="U184" s="29"/>
      <c r="V184" s="29"/>
      <c r="W184" s="29"/>
      <c r="X184" s="29"/>
      <c r="Y184" s="29"/>
      <c r="Z184" s="29"/>
    </row>
    <row r="185" ht="12.75" customHeight="1">
      <c r="A185" s="226"/>
      <c r="B185" s="226"/>
      <c r="C185" s="226"/>
      <c r="D185" s="226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157"/>
      <c r="U185" s="29"/>
      <c r="V185" s="29"/>
      <c r="W185" s="29"/>
      <c r="X185" s="29"/>
      <c r="Y185" s="29"/>
      <c r="Z185" s="29"/>
    </row>
    <row r="186" ht="12.75" customHeight="1">
      <c r="A186" s="226"/>
      <c r="B186" s="226"/>
      <c r="C186" s="226"/>
      <c r="D186" s="226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157"/>
      <c r="U186" s="29"/>
      <c r="V186" s="29"/>
      <c r="W186" s="29"/>
      <c r="X186" s="29"/>
      <c r="Y186" s="29"/>
      <c r="Z186" s="29"/>
    </row>
    <row r="187" ht="12.75" customHeight="1">
      <c r="A187" s="226"/>
      <c r="B187" s="226"/>
      <c r="C187" s="226"/>
      <c r="D187" s="226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157"/>
      <c r="U187" s="29"/>
      <c r="V187" s="29"/>
      <c r="W187" s="29"/>
      <c r="X187" s="29"/>
      <c r="Y187" s="29"/>
      <c r="Z187" s="29"/>
    </row>
    <row r="188" ht="12.75" customHeight="1">
      <c r="A188" s="226"/>
      <c r="B188" s="226"/>
      <c r="C188" s="226"/>
      <c r="D188" s="226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157"/>
      <c r="U188" s="29"/>
      <c r="V188" s="29"/>
      <c r="W188" s="29"/>
      <c r="X188" s="29"/>
      <c r="Y188" s="29"/>
      <c r="Z188" s="29"/>
    </row>
    <row r="189" ht="12.75" customHeight="1">
      <c r="A189" s="226"/>
      <c r="B189" s="226"/>
      <c r="C189" s="226"/>
      <c r="D189" s="226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157"/>
      <c r="U189" s="29"/>
      <c r="V189" s="29"/>
      <c r="W189" s="29"/>
      <c r="X189" s="29"/>
      <c r="Y189" s="29"/>
      <c r="Z189" s="29"/>
    </row>
    <row r="190" ht="12.75" customHeight="1">
      <c r="A190" s="226"/>
      <c r="B190" s="226"/>
      <c r="C190" s="226"/>
      <c r="D190" s="226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157"/>
      <c r="U190" s="29"/>
      <c r="V190" s="29"/>
      <c r="W190" s="29"/>
      <c r="X190" s="29"/>
      <c r="Y190" s="29"/>
      <c r="Z190" s="29"/>
    </row>
    <row r="191" ht="12.75" customHeight="1">
      <c r="A191" s="226"/>
      <c r="B191" s="226"/>
      <c r="C191" s="226"/>
      <c r="D191" s="226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157"/>
      <c r="U191" s="29"/>
      <c r="V191" s="29"/>
      <c r="W191" s="29"/>
      <c r="X191" s="29"/>
      <c r="Y191" s="29"/>
      <c r="Z191" s="29"/>
    </row>
    <row r="192" ht="12.75" customHeight="1">
      <c r="A192" s="226"/>
      <c r="B192" s="226"/>
      <c r="C192" s="226"/>
      <c r="D192" s="226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157"/>
      <c r="U192" s="29"/>
      <c r="V192" s="29"/>
      <c r="W192" s="29"/>
      <c r="X192" s="29"/>
      <c r="Y192" s="29"/>
      <c r="Z192" s="29"/>
    </row>
    <row r="193" ht="12.75" customHeight="1">
      <c r="A193" s="226"/>
      <c r="B193" s="226"/>
      <c r="C193" s="226"/>
      <c r="D193" s="226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157"/>
      <c r="U193" s="29"/>
      <c r="V193" s="29"/>
      <c r="W193" s="29"/>
      <c r="X193" s="29"/>
      <c r="Y193" s="29"/>
      <c r="Z193" s="29"/>
    </row>
    <row r="194" ht="12.75" customHeight="1">
      <c r="A194" s="226"/>
      <c r="B194" s="226"/>
      <c r="C194" s="226"/>
      <c r="D194" s="226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157"/>
      <c r="U194" s="29"/>
      <c r="V194" s="29"/>
      <c r="W194" s="29"/>
      <c r="X194" s="29"/>
      <c r="Y194" s="29"/>
      <c r="Z194" s="29"/>
    </row>
    <row r="195" ht="12.75" customHeight="1">
      <c r="A195" s="226"/>
      <c r="B195" s="226"/>
      <c r="C195" s="226"/>
      <c r="D195" s="226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157"/>
      <c r="U195" s="29"/>
      <c r="V195" s="29"/>
      <c r="W195" s="29"/>
      <c r="X195" s="29"/>
      <c r="Y195" s="29"/>
      <c r="Z195" s="29"/>
    </row>
    <row r="196" ht="12.75" customHeight="1">
      <c r="A196" s="226"/>
      <c r="B196" s="226"/>
      <c r="C196" s="226"/>
      <c r="D196" s="226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157"/>
      <c r="U196" s="29"/>
      <c r="V196" s="29"/>
      <c r="W196" s="29"/>
      <c r="X196" s="29"/>
      <c r="Y196" s="29"/>
      <c r="Z196" s="29"/>
    </row>
    <row r="197" ht="12.75" customHeight="1">
      <c r="A197" s="226"/>
      <c r="B197" s="226"/>
      <c r="C197" s="226"/>
      <c r="D197" s="226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157"/>
      <c r="U197" s="29"/>
      <c r="V197" s="29"/>
      <c r="W197" s="29"/>
      <c r="X197" s="29"/>
      <c r="Y197" s="29"/>
      <c r="Z197" s="29"/>
    </row>
    <row r="198" ht="12.75" customHeight="1">
      <c r="A198" s="226"/>
      <c r="B198" s="226"/>
      <c r="C198" s="226"/>
      <c r="D198" s="226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157"/>
      <c r="U198" s="29"/>
      <c r="V198" s="29"/>
      <c r="W198" s="29"/>
      <c r="X198" s="29"/>
      <c r="Y198" s="29"/>
      <c r="Z198" s="29"/>
    </row>
    <row r="199" ht="12.75" customHeight="1">
      <c r="A199" s="226"/>
      <c r="B199" s="226"/>
      <c r="C199" s="226"/>
      <c r="D199" s="226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157"/>
      <c r="U199" s="29"/>
      <c r="V199" s="29"/>
      <c r="W199" s="29"/>
      <c r="X199" s="29"/>
      <c r="Y199" s="29"/>
      <c r="Z199" s="29"/>
    </row>
    <row r="200" ht="12.75" customHeight="1">
      <c r="A200" s="226"/>
      <c r="B200" s="226"/>
      <c r="C200" s="226"/>
      <c r="D200" s="226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157"/>
      <c r="U200" s="29"/>
      <c r="V200" s="29"/>
      <c r="W200" s="29"/>
      <c r="X200" s="29"/>
      <c r="Y200" s="29"/>
      <c r="Z200" s="29"/>
    </row>
    <row r="201" ht="12.75" customHeight="1">
      <c r="A201" s="226"/>
      <c r="B201" s="226"/>
      <c r="C201" s="226"/>
      <c r="D201" s="226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157"/>
      <c r="U201" s="29"/>
      <c r="V201" s="29"/>
      <c r="W201" s="29"/>
      <c r="X201" s="29"/>
      <c r="Y201" s="29"/>
      <c r="Z201" s="29"/>
    </row>
    <row r="202" ht="12.75" customHeight="1">
      <c r="A202" s="226"/>
      <c r="B202" s="226"/>
      <c r="C202" s="226"/>
      <c r="D202" s="226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157"/>
      <c r="U202" s="29"/>
      <c r="V202" s="29"/>
      <c r="W202" s="29"/>
      <c r="X202" s="29"/>
      <c r="Y202" s="29"/>
      <c r="Z202" s="29"/>
    </row>
    <row r="203" ht="12.75" customHeight="1">
      <c r="A203" s="226"/>
      <c r="B203" s="226"/>
      <c r="C203" s="226"/>
      <c r="D203" s="226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157"/>
      <c r="U203" s="29"/>
      <c r="V203" s="29"/>
      <c r="W203" s="29"/>
      <c r="X203" s="29"/>
      <c r="Y203" s="29"/>
      <c r="Z203" s="29"/>
    </row>
    <row r="204" ht="12.75" customHeight="1">
      <c r="A204" s="226"/>
      <c r="B204" s="226"/>
      <c r="C204" s="226"/>
      <c r="D204" s="226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157"/>
      <c r="U204" s="29"/>
      <c r="V204" s="29"/>
      <c r="W204" s="29"/>
      <c r="X204" s="29"/>
      <c r="Y204" s="29"/>
      <c r="Z204" s="29"/>
    </row>
    <row r="205" ht="12.75" customHeight="1">
      <c r="A205" s="226"/>
      <c r="B205" s="226"/>
      <c r="C205" s="226"/>
      <c r="D205" s="226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157"/>
      <c r="U205" s="29"/>
      <c r="V205" s="29"/>
      <c r="W205" s="29"/>
      <c r="X205" s="29"/>
      <c r="Y205" s="29"/>
      <c r="Z205" s="29"/>
    </row>
    <row r="206" ht="12.75" customHeight="1">
      <c r="A206" s="226"/>
      <c r="B206" s="226"/>
      <c r="C206" s="226"/>
      <c r="D206" s="226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157"/>
      <c r="U206" s="29"/>
      <c r="V206" s="29"/>
      <c r="W206" s="29"/>
      <c r="X206" s="29"/>
      <c r="Y206" s="29"/>
      <c r="Z206" s="29"/>
    </row>
    <row r="207" ht="12.75" customHeight="1">
      <c r="A207" s="226"/>
      <c r="B207" s="226"/>
      <c r="C207" s="226"/>
      <c r="D207" s="226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157"/>
      <c r="U207" s="29"/>
      <c r="V207" s="29"/>
      <c r="W207" s="29"/>
      <c r="X207" s="29"/>
      <c r="Y207" s="29"/>
      <c r="Z207" s="29"/>
    </row>
    <row r="208" ht="12.75" customHeight="1">
      <c r="A208" s="226"/>
      <c r="B208" s="226"/>
      <c r="C208" s="226"/>
      <c r="D208" s="226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157"/>
      <c r="U208" s="29"/>
      <c r="V208" s="29"/>
      <c r="W208" s="29"/>
      <c r="X208" s="29"/>
      <c r="Y208" s="29"/>
      <c r="Z208" s="29"/>
    </row>
    <row r="209" ht="12.75" customHeight="1">
      <c r="A209" s="226"/>
      <c r="B209" s="226"/>
      <c r="C209" s="226"/>
      <c r="D209" s="226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157"/>
      <c r="U209" s="29"/>
      <c r="V209" s="29"/>
      <c r="W209" s="29"/>
      <c r="X209" s="29"/>
      <c r="Y209" s="29"/>
      <c r="Z209" s="29"/>
    </row>
    <row r="210" ht="12.75" customHeight="1">
      <c r="A210" s="226"/>
      <c r="B210" s="226"/>
      <c r="C210" s="226"/>
      <c r="D210" s="226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157"/>
      <c r="U210" s="29"/>
      <c r="V210" s="29"/>
      <c r="W210" s="29"/>
      <c r="X210" s="29"/>
      <c r="Y210" s="29"/>
      <c r="Z210" s="29"/>
    </row>
    <row r="211" ht="12.75" customHeight="1">
      <c r="A211" s="226"/>
      <c r="B211" s="226"/>
      <c r="C211" s="226"/>
      <c r="D211" s="226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157"/>
      <c r="U211" s="29"/>
      <c r="V211" s="29"/>
      <c r="W211" s="29"/>
      <c r="X211" s="29"/>
      <c r="Y211" s="29"/>
      <c r="Z211" s="29"/>
    </row>
    <row r="212" ht="12.75" customHeight="1">
      <c r="A212" s="226"/>
      <c r="B212" s="226"/>
      <c r="C212" s="226"/>
      <c r="D212" s="226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157"/>
      <c r="U212" s="29"/>
      <c r="V212" s="29"/>
      <c r="W212" s="29"/>
      <c r="X212" s="29"/>
      <c r="Y212" s="29"/>
      <c r="Z212" s="29"/>
    </row>
    <row r="213" ht="12.75" customHeight="1">
      <c r="A213" s="226"/>
      <c r="B213" s="226"/>
      <c r="C213" s="226"/>
      <c r="D213" s="226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157"/>
      <c r="U213" s="29"/>
      <c r="V213" s="29"/>
      <c r="W213" s="29"/>
      <c r="X213" s="29"/>
      <c r="Y213" s="29"/>
      <c r="Z213" s="29"/>
    </row>
    <row r="214" ht="12.75" customHeight="1">
      <c r="A214" s="226"/>
      <c r="B214" s="226"/>
      <c r="C214" s="226"/>
      <c r="D214" s="226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157"/>
      <c r="U214" s="29"/>
      <c r="V214" s="29"/>
      <c r="W214" s="29"/>
      <c r="X214" s="29"/>
      <c r="Y214" s="29"/>
      <c r="Z214" s="29"/>
    </row>
    <row r="215" ht="12.75" customHeight="1">
      <c r="A215" s="226"/>
      <c r="B215" s="226"/>
      <c r="C215" s="226"/>
      <c r="D215" s="226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157"/>
      <c r="U215" s="29"/>
      <c r="V215" s="29"/>
      <c r="W215" s="29"/>
      <c r="X215" s="29"/>
      <c r="Y215" s="29"/>
      <c r="Z215" s="29"/>
    </row>
    <row r="216" ht="12.75" customHeight="1">
      <c r="A216" s="226"/>
      <c r="B216" s="226"/>
      <c r="C216" s="226"/>
      <c r="D216" s="226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157"/>
      <c r="U216" s="29"/>
      <c r="V216" s="29"/>
      <c r="W216" s="29"/>
      <c r="X216" s="29"/>
      <c r="Y216" s="29"/>
      <c r="Z216" s="29"/>
    </row>
    <row r="217" ht="12.75" customHeight="1">
      <c r="A217" s="226"/>
      <c r="B217" s="226"/>
      <c r="C217" s="226"/>
      <c r="D217" s="226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157"/>
      <c r="U217" s="29"/>
      <c r="V217" s="29"/>
      <c r="W217" s="29"/>
      <c r="X217" s="29"/>
      <c r="Y217" s="29"/>
      <c r="Z217" s="29"/>
    </row>
    <row r="218" ht="12.75" customHeight="1">
      <c r="A218" s="226"/>
      <c r="B218" s="226"/>
      <c r="C218" s="226"/>
      <c r="D218" s="226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157"/>
      <c r="U218" s="29"/>
      <c r="V218" s="29"/>
      <c r="W218" s="29"/>
      <c r="X218" s="29"/>
      <c r="Y218" s="29"/>
      <c r="Z218" s="29"/>
    </row>
    <row r="219" ht="12.75" customHeight="1">
      <c r="A219" s="226"/>
      <c r="B219" s="226"/>
      <c r="C219" s="226"/>
      <c r="D219" s="226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157"/>
      <c r="U219" s="29"/>
      <c r="V219" s="29"/>
      <c r="W219" s="29"/>
      <c r="X219" s="29"/>
      <c r="Y219" s="29"/>
      <c r="Z219" s="29"/>
    </row>
    <row r="220" ht="12.75" customHeight="1">
      <c r="A220" s="226"/>
      <c r="B220" s="226"/>
      <c r="C220" s="226"/>
      <c r="D220" s="226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157"/>
      <c r="U220" s="29"/>
      <c r="V220" s="29"/>
      <c r="W220" s="29"/>
      <c r="X220" s="29"/>
      <c r="Y220" s="29"/>
      <c r="Z220" s="29"/>
    </row>
    <row r="221" ht="12.75" customHeight="1">
      <c r="A221" s="226"/>
      <c r="B221" s="226"/>
      <c r="C221" s="226"/>
      <c r="D221" s="226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157"/>
      <c r="U221" s="29"/>
      <c r="V221" s="29"/>
      <c r="W221" s="29"/>
      <c r="X221" s="29"/>
      <c r="Y221" s="29"/>
      <c r="Z221" s="29"/>
    </row>
    <row r="222" ht="12.75" customHeight="1">
      <c r="A222" s="226"/>
      <c r="B222" s="226"/>
      <c r="C222" s="226"/>
      <c r="D222" s="226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157"/>
      <c r="U222" s="29"/>
      <c r="V222" s="29"/>
      <c r="W222" s="29"/>
      <c r="X222" s="29"/>
      <c r="Y222" s="29"/>
      <c r="Z222" s="29"/>
    </row>
    <row r="223" ht="12.75" customHeight="1">
      <c r="A223" s="226"/>
      <c r="B223" s="226"/>
      <c r="C223" s="226"/>
      <c r="D223" s="226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157"/>
      <c r="U223" s="29"/>
      <c r="V223" s="29"/>
      <c r="W223" s="29"/>
      <c r="X223" s="29"/>
      <c r="Y223" s="29"/>
      <c r="Z223" s="29"/>
    </row>
    <row r="224" ht="12.75" customHeight="1">
      <c r="A224" s="226"/>
      <c r="B224" s="226"/>
      <c r="C224" s="226"/>
      <c r="D224" s="226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157"/>
      <c r="U224" s="29"/>
      <c r="V224" s="29"/>
      <c r="W224" s="29"/>
      <c r="X224" s="29"/>
      <c r="Y224" s="29"/>
      <c r="Z224" s="29"/>
    </row>
    <row r="225" ht="12.75" customHeight="1">
      <c r="A225" s="226"/>
      <c r="B225" s="226"/>
      <c r="C225" s="226"/>
      <c r="D225" s="226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157"/>
      <c r="U225" s="29"/>
      <c r="V225" s="29"/>
      <c r="W225" s="29"/>
      <c r="X225" s="29"/>
      <c r="Y225" s="29"/>
      <c r="Z225" s="29"/>
    </row>
    <row r="226" ht="12.75" customHeight="1">
      <c r="A226" s="226"/>
      <c r="B226" s="226"/>
      <c r="C226" s="226"/>
      <c r="D226" s="226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157"/>
      <c r="U226" s="29"/>
      <c r="V226" s="29"/>
      <c r="W226" s="29"/>
      <c r="X226" s="29"/>
      <c r="Y226" s="29"/>
      <c r="Z226" s="29"/>
    </row>
    <row r="227" ht="12.75" customHeight="1">
      <c r="A227" s="226"/>
      <c r="B227" s="226"/>
      <c r="C227" s="226"/>
      <c r="D227" s="226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157"/>
      <c r="U227" s="29"/>
      <c r="V227" s="29"/>
      <c r="W227" s="29"/>
      <c r="X227" s="29"/>
      <c r="Y227" s="29"/>
      <c r="Z227" s="29"/>
    </row>
    <row r="228" ht="12.75" customHeight="1">
      <c r="A228" s="226"/>
      <c r="B228" s="226"/>
      <c r="C228" s="226"/>
      <c r="D228" s="226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157"/>
      <c r="U228" s="29"/>
      <c r="V228" s="29"/>
      <c r="W228" s="29"/>
      <c r="X228" s="29"/>
      <c r="Y228" s="29"/>
      <c r="Z228" s="29"/>
    </row>
    <row r="229" ht="12.75" customHeight="1">
      <c r="A229" s="226"/>
      <c r="B229" s="226"/>
      <c r="C229" s="226"/>
      <c r="D229" s="226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157"/>
      <c r="U229" s="29"/>
      <c r="V229" s="29"/>
      <c r="W229" s="29"/>
      <c r="X229" s="29"/>
      <c r="Y229" s="29"/>
      <c r="Z229" s="29"/>
    </row>
    <row r="230" ht="12.75" customHeight="1">
      <c r="A230" s="226"/>
      <c r="B230" s="226"/>
      <c r="C230" s="226"/>
      <c r="D230" s="226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157"/>
      <c r="U230" s="29"/>
      <c r="V230" s="29"/>
      <c r="W230" s="29"/>
      <c r="X230" s="29"/>
      <c r="Y230" s="29"/>
      <c r="Z230" s="29"/>
    </row>
    <row r="231" ht="12.75" customHeight="1">
      <c r="A231" s="226"/>
      <c r="B231" s="226"/>
      <c r="C231" s="226"/>
      <c r="D231" s="226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157"/>
      <c r="U231" s="29"/>
      <c r="V231" s="29"/>
      <c r="W231" s="29"/>
      <c r="X231" s="29"/>
      <c r="Y231" s="29"/>
      <c r="Z231" s="29"/>
    </row>
    <row r="232" ht="12.75" customHeight="1">
      <c r="A232" s="226"/>
      <c r="B232" s="226"/>
      <c r="C232" s="226"/>
      <c r="D232" s="226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157"/>
      <c r="U232" s="29"/>
      <c r="V232" s="29"/>
      <c r="W232" s="29"/>
      <c r="X232" s="29"/>
      <c r="Y232" s="29"/>
      <c r="Z232" s="29"/>
    </row>
    <row r="233" ht="12.75" customHeight="1">
      <c r="A233" s="226"/>
      <c r="B233" s="226"/>
      <c r="C233" s="226"/>
      <c r="D233" s="226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157"/>
      <c r="U233" s="29"/>
      <c r="V233" s="29"/>
      <c r="W233" s="29"/>
      <c r="X233" s="29"/>
      <c r="Y233" s="29"/>
      <c r="Z233" s="29"/>
    </row>
    <row r="234" ht="12.75" customHeight="1">
      <c r="A234" s="226"/>
      <c r="B234" s="226"/>
      <c r="C234" s="226"/>
      <c r="D234" s="226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157"/>
      <c r="U234" s="29"/>
      <c r="V234" s="29"/>
      <c r="W234" s="29"/>
      <c r="X234" s="29"/>
      <c r="Y234" s="29"/>
      <c r="Z234" s="29"/>
    </row>
    <row r="235" ht="12.75" customHeight="1">
      <c r="A235" s="226"/>
      <c r="B235" s="226"/>
      <c r="C235" s="226"/>
      <c r="D235" s="226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157"/>
      <c r="U235" s="29"/>
      <c r="V235" s="29"/>
      <c r="W235" s="29"/>
      <c r="X235" s="29"/>
      <c r="Y235" s="29"/>
      <c r="Z235" s="29"/>
    </row>
    <row r="236" ht="12.75" customHeight="1">
      <c r="A236" s="226"/>
      <c r="B236" s="226"/>
      <c r="C236" s="226"/>
      <c r="D236" s="226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157"/>
      <c r="U236" s="29"/>
      <c r="V236" s="29"/>
      <c r="W236" s="29"/>
      <c r="X236" s="29"/>
      <c r="Y236" s="29"/>
      <c r="Z236" s="29"/>
    </row>
    <row r="237" ht="12.75" customHeight="1">
      <c r="A237" s="226"/>
      <c r="B237" s="226"/>
      <c r="C237" s="226"/>
      <c r="D237" s="226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157"/>
      <c r="U237" s="29"/>
      <c r="V237" s="29"/>
      <c r="W237" s="29"/>
      <c r="X237" s="29"/>
      <c r="Y237" s="29"/>
      <c r="Z237" s="29"/>
    </row>
    <row r="238" ht="12.75" customHeight="1">
      <c r="A238" s="226"/>
      <c r="B238" s="226"/>
      <c r="C238" s="226"/>
      <c r="D238" s="226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157"/>
      <c r="U238" s="29"/>
      <c r="V238" s="29"/>
      <c r="W238" s="29"/>
      <c r="X238" s="29"/>
      <c r="Y238" s="29"/>
      <c r="Z238" s="29"/>
    </row>
    <row r="239" ht="12.75" customHeight="1">
      <c r="A239" s="226"/>
      <c r="B239" s="226"/>
      <c r="C239" s="226"/>
      <c r="D239" s="226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157"/>
      <c r="U239" s="29"/>
      <c r="V239" s="29"/>
      <c r="W239" s="29"/>
      <c r="X239" s="29"/>
      <c r="Y239" s="29"/>
      <c r="Z239" s="29"/>
    </row>
    <row r="240" ht="12.75" customHeight="1">
      <c r="A240" s="226"/>
      <c r="B240" s="226"/>
      <c r="C240" s="226"/>
      <c r="D240" s="226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157"/>
      <c r="U240" s="29"/>
      <c r="V240" s="29"/>
      <c r="W240" s="29"/>
      <c r="X240" s="29"/>
      <c r="Y240" s="29"/>
      <c r="Z240" s="29"/>
    </row>
    <row r="241" ht="12.75" customHeight="1">
      <c r="A241" s="226"/>
      <c r="B241" s="226"/>
      <c r="C241" s="226"/>
      <c r="D241" s="226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157"/>
      <c r="U241" s="29"/>
      <c r="V241" s="29"/>
      <c r="W241" s="29"/>
      <c r="X241" s="29"/>
      <c r="Y241" s="29"/>
      <c r="Z241" s="29"/>
    </row>
    <row r="242" ht="12.75" customHeight="1">
      <c r="A242" s="226"/>
      <c r="B242" s="226"/>
      <c r="C242" s="226"/>
      <c r="D242" s="226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157"/>
      <c r="U242" s="29"/>
      <c r="V242" s="29"/>
      <c r="W242" s="29"/>
      <c r="X242" s="29"/>
      <c r="Y242" s="29"/>
      <c r="Z242" s="29"/>
    </row>
    <row r="243" ht="12.75" customHeight="1">
      <c r="A243" s="226"/>
      <c r="B243" s="226"/>
      <c r="C243" s="226"/>
      <c r="D243" s="226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157"/>
      <c r="U243" s="29"/>
      <c r="V243" s="29"/>
      <c r="W243" s="29"/>
      <c r="X243" s="29"/>
      <c r="Y243" s="29"/>
      <c r="Z243" s="29"/>
    </row>
    <row r="244" ht="12.75" customHeight="1">
      <c r="A244" s="226"/>
      <c r="B244" s="226"/>
      <c r="C244" s="226"/>
      <c r="D244" s="226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157"/>
      <c r="U244" s="29"/>
      <c r="V244" s="29"/>
      <c r="W244" s="29"/>
      <c r="X244" s="29"/>
      <c r="Y244" s="29"/>
      <c r="Z244" s="29"/>
    </row>
    <row r="245" ht="12.75" customHeight="1">
      <c r="A245" s="226"/>
      <c r="B245" s="226"/>
      <c r="C245" s="226"/>
      <c r="D245" s="226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157"/>
      <c r="U245" s="29"/>
      <c r="V245" s="29"/>
      <c r="W245" s="29"/>
      <c r="X245" s="29"/>
      <c r="Y245" s="29"/>
      <c r="Z245" s="29"/>
    </row>
    <row r="246" ht="12.75" customHeight="1">
      <c r="A246" s="226"/>
      <c r="B246" s="226"/>
      <c r="C246" s="226"/>
      <c r="D246" s="226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157"/>
      <c r="U246" s="29"/>
      <c r="V246" s="29"/>
      <c r="W246" s="29"/>
      <c r="X246" s="29"/>
      <c r="Y246" s="29"/>
      <c r="Z246" s="29"/>
    </row>
    <row r="247" ht="12.75" customHeight="1">
      <c r="A247" s="226"/>
      <c r="B247" s="226"/>
      <c r="C247" s="226"/>
      <c r="D247" s="226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157"/>
      <c r="U247" s="29"/>
      <c r="V247" s="29"/>
      <c r="W247" s="29"/>
      <c r="X247" s="29"/>
      <c r="Y247" s="29"/>
      <c r="Z247" s="29"/>
    </row>
    <row r="248" ht="12.75" customHeight="1">
      <c r="A248" s="226"/>
      <c r="B248" s="226"/>
      <c r="C248" s="226"/>
      <c r="D248" s="226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157"/>
      <c r="U248" s="29"/>
      <c r="V248" s="29"/>
      <c r="W248" s="29"/>
      <c r="X248" s="29"/>
      <c r="Y248" s="29"/>
      <c r="Z248" s="29"/>
    </row>
    <row r="249" ht="12.75" customHeight="1">
      <c r="A249" s="226"/>
      <c r="B249" s="226"/>
      <c r="C249" s="226"/>
      <c r="D249" s="226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157"/>
      <c r="U249" s="29"/>
      <c r="V249" s="29"/>
      <c r="W249" s="29"/>
      <c r="X249" s="29"/>
      <c r="Y249" s="29"/>
      <c r="Z249" s="29"/>
    </row>
    <row r="250" ht="12.75" customHeight="1">
      <c r="A250" s="226"/>
      <c r="B250" s="226"/>
      <c r="C250" s="226"/>
      <c r="D250" s="226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157"/>
      <c r="U250" s="29"/>
      <c r="V250" s="29"/>
      <c r="W250" s="29"/>
      <c r="X250" s="29"/>
      <c r="Y250" s="29"/>
      <c r="Z250" s="29"/>
    </row>
    <row r="251" ht="12.75" customHeight="1">
      <c r="A251" s="226"/>
      <c r="B251" s="226"/>
      <c r="C251" s="226"/>
      <c r="D251" s="226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157"/>
      <c r="U251" s="29"/>
      <c r="V251" s="29"/>
      <c r="W251" s="29"/>
      <c r="X251" s="29"/>
      <c r="Y251" s="29"/>
      <c r="Z251" s="29"/>
    </row>
    <row r="252" ht="12.75" customHeight="1">
      <c r="A252" s="226"/>
      <c r="B252" s="226"/>
      <c r="C252" s="226"/>
      <c r="D252" s="226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157"/>
      <c r="U252" s="29"/>
      <c r="V252" s="29"/>
      <c r="W252" s="29"/>
      <c r="X252" s="29"/>
      <c r="Y252" s="29"/>
      <c r="Z252" s="29"/>
    </row>
    <row r="253" ht="12.75" customHeight="1">
      <c r="A253" s="226"/>
      <c r="B253" s="226"/>
      <c r="C253" s="226"/>
      <c r="D253" s="226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157"/>
      <c r="U253" s="29"/>
      <c r="V253" s="29"/>
      <c r="W253" s="29"/>
      <c r="X253" s="29"/>
      <c r="Y253" s="29"/>
      <c r="Z253" s="29"/>
    </row>
    <row r="254" ht="12.75" customHeight="1">
      <c r="A254" s="226"/>
      <c r="B254" s="226"/>
      <c r="C254" s="226"/>
      <c r="D254" s="226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157"/>
      <c r="U254" s="29"/>
      <c r="V254" s="29"/>
      <c r="W254" s="29"/>
      <c r="X254" s="29"/>
      <c r="Y254" s="29"/>
      <c r="Z254" s="29"/>
    </row>
    <row r="255" ht="12.75" customHeight="1">
      <c r="A255" s="226"/>
      <c r="B255" s="226"/>
      <c r="C255" s="226"/>
      <c r="D255" s="226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157"/>
      <c r="U255" s="29"/>
      <c r="V255" s="29"/>
      <c r="W255" s="29"/>
      <c r="X255" s="29"/>
      <c r="Y255" s="29"/>
      <c r="Z255" s="29"/>
    </row>
    <row r="256" ht="12.75" customHeight="1">
      <c r="A256" s="226"/>
      <c r="B256" s="226"/>
      <c r="C256" s="226"/>
      <c r="D256" s="226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157"/>
      <c r="U256" s="29"/>
      <c r="V256" s="29"/>
      <c r="W256" s="29"/>
      <c r="X256" s="29"/>
      <c r="Y256" s="29"/>
      <c r="Z256" s="29"/>
    </row>
    <row r="257" ht="12.75" customHeight="1">
      <c r="A257" s="226"/>
      <c r="B257" s="226"/>
      <c r="C257" s="226"/>
      <c r="D257" s="226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157"/>
      <c r="U257" s="29"/>
      <c r="V257" s="29"/>
      <c r="W257" s="29"/>
      <c r="X257" s="29"/>
      <c r="Y257" s="29"/>
      <c r="Z257" s="29"/>
    </row>
    <row r="258" ht="12.75" customHeight="1">
      <c r="A258" s="226"/>
      <c r="B258" s="226"/>
      <c r="C258" s="226"/>
      <c r="D258" s="226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157"/>
      <c r="U258" s="29"/>
      <c r="V258" s="29"/>
      <c r="W258" s="29"/>
      <c r="X258" s="29"/>
      <c r="Y258" s="29"/>
      <c r="Z258" s="29"/>
    </row>
    <row r="259" ht="12.75" customHeight="1">
      <c r="A259" s="226"/>
      <c r="B259" s="226"/>
      <c r="C259" s="226"/>
      <c r="D259" s="226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157"/>
      <c r="U259" s="29"/>
      <c r="V259" s="29"/>
      <c r="W259" s="29"/>
      <c r="X259" s="29"/>
      <c r="Y259" s="29"/>
      <c r="Z259" s="29"/>
    </row>
    <row r="260" ht="12.75" customHeight="1">
      <c r="A260" s="226"/>
      <c r="B260" s="226"/>
      <c r="C260" s="226"/>
      <c r="D260" s="226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157"/>
      <c r="U260" s="29"/>
      <c r="V260" s="29"/>
      <c r="W260" s="29"/>
      <c r="X260" s="29"/>
      <c r="Y260" s="29"/>
      <c r="Z260" s="29"/>
    </row>
    <row r="261" ht="12.75" customHeight="1">
      <c r="A261" s="226"/>
      <c r="B261" s="226"/>
      <c r="C261" s="226"/>
      <c r="D261" s="226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157"/>
      <c r="U261" s="29"/>
      <c r="V261" s="29"/>
      <c r="W261" s="29"/>
      <c r="X261" s="29"/>
      <c r="Y261" s="29"/>
      <c r="Z261" s="29"/>
    </row>
    <row r="262" ht="12.75" customHeight="1">
      <c r="A262" s="226"/>
      <c r="B262" s="226"/>
      <c r="C262" s="226"/>
      <c r="D262" s="226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157"/>
      <c r="U262" s="29"/>
      <c r="V262" s="29"/>
      <c r="W262" s="29"/>
      <c r="X262" s="29"/>
      <c r="Y262" s="29"/>
      <c r="Z262" s="29"/>
    </row>
    <row r="263" ht="12.75" customHeight="1">
      <c r="A263" s="226"/>
      <c r="B263" s="226"/>
      <c r="C263" s="226"/>
      <c r="D263" s="226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157"/>
      <c r="U263" s="29"/>
      <c r="V263" s="29"/>
      <c r="W263" s="29"/>
      <c r="X263" s="29"/>
      <c r="Y263" s="29"/>
      <c r="Z263" s="29"/>
    </row>
    <row r="264" ht="12.75" customHeight="1">
      <c r="A264" s="226"/>
      <c r="B264" s="226"/>
      <c r="C264" s="226"/>
      <c r="D264" s="226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157"/>
      <c r="U264" s="29"/>
      <c r="V264" s="29"/>
      <c r="W264" s="29"/>
      <c r="X264" s="29"/>
      <c r="Y264" s="29"/>
      <c r="Z264" s="29"/>
    </row>
    <row r="265" ht="12.75" customHeight="1">
      <c r="A265" s="226"/>
      <c r="B265" s="226"/>
      <c r="C265" s="226"/>
      <c r="D265" s="226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57"/>
      <c r="U265" s="29"/>
      <c r="V265" s="29"/>
      <c r="W265" s="29"/>
      <c r="X265" s="29"/>
      <c r="Y265" s="29"/>
      <c r="Z265" s="29"/>
    </row>
    <row r="266" ht="12.75" customHeight="1">
      <c r="A266" s="226"/>
      <c r="B266" s="226"/>
      <c r="C266" s="226"/>
      <c r="D266" s="226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157"/>
      <c r="U266" s="29"/>
      <c r="V266" s="29"/>
      <c r="W266" s="29"/>
      <c r="X266" s="29"/>
      <c r="Y266" s="29"/>
      <c r="Z266" s="29"/>
    </row>
    <row r="267" ht="12.75" customHeight="1">
      <c r="A267" s="226"/>
      <c r="B267" s="226"/>
      <c r="C267" s="226"/>
      <c r="D267" s="226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157"/>
      <c r="U267" s="29"/>
      <c r="V267" s="29"/>
      <c r="W267" s="29"/>
      <c r="X267" s="29"/>
      <c r="Y267" s="29"/>
      <c r="Z267" s="29"/>
    </row>
    <row r="268" ht="12.75" customHeight="1">
      <c r="A268" s="226"/>
      <c r="B268" s="226"/>
      <c r="C268" s="226"/>
      <c r="D268" s="226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157"/>
      <c r="U268" s="29"/>
      <c r="V268" s="29"/>
      <c r="W268" s="29"/>
      <c r="X268" s="29"/>
      <c r="Y268" s="29"/>
      <c r="Z268" s="29"/>
    </row>
    <row r="269" ht="12.75" customHeight="1">
      <c r="A269" s="226"/>
      <c r="B269" s="226"/>
      <c r="C269" s="226"/>
      <c r="D269" s="226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57"/>
      <c r="U269" s="29"/>
      <c r="V269" s="29"/>
      <c r="W269" s="29"/>
      <c r="X269" s="29"/>
      <c r="Y269" s="29"/>
      <c r="Z269" s="29"/>
    </row>
    <row r="270" ht="12.75" customHeight="1">
      <c r="A270" s="226"/>
      <c r="B270" s="226"/>
      <c r="C270" s="226"/>
      <c r="D270" s="226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57"/>
      <c r="U270" s="29"/>
      <c r="V270" s="29"/>
      <c r="W270" s="29"/>
      <c r="X270" s="29"/>
      <c r="Y270" s="29"/>
      <c r="Z270" s="29"/>
    </row>
    <row r="271" ht="12.75" customHeight="1">
      <c r="A271" s="226"/>
      <c r="B271" s="226"/>
      <c r="C271" s="226"/>
      <c r="D271" s="226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57"/>
      <c r="U271" s="29"/>
      <c r="V271" s="29"/>
      <c r="W271" s="29"/>
      <c r="X271" s="29"/>
      <c r="Y271" s="29"/>
      <c r="Z271" s="29"/>
    </row>
    <row r="272" ht="12.75" customHeight="1">
      <c r="A272" s="226"/>
      <c r="B272" s="226"/>
      <c r="C272" s="226"/>
      <c r="D272" s="226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57"/>
      <c r="U272" s="29"/>
      <c r="V272" s="29"/>
      <c r="W272" s="29"/>
      <c r="X272" s="29"/>
      <c r="Y272" s="29"/>
      <c r="Z272" s="29"/>
    </row>
    <row r="273" ht="12.75" customHeight="1">
      <c r="A273" s="226"/>
      <c r="B273" s="226"/>
      <c r="C273" s="226"/>
      <c r="D273" s="226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157"/>
      <c r="U273" s="29"/>
      <c r="V273" s="29"/>
      <c r="W273" s="29"/>
      <c r="X273" s="29"/>
      <c r="Y273" s="29"/>
      <c r="Z273" s="29"/>
    </row>
    <row r="274" ht="12.75" customHeight="1">
      <c r="A274" s="226"/>
      <c r="B274" s="226"/>
      <c r="C274" s="226"/>
      <c r="D274" s="226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157"/>
      <c r="U274" s="29"/>
      <c r="V274" s="29"/>
      <c r="W274" s="29"/>
      <c r="X274" s="29"/>
      <c r="Y274" s="29"/>
      <c r="Z274" s="29"/>
    </row>
    <row r="275" ht="12.75" customHeight="1">
      <c r="A275" s="226"/>
      <c r="B275" s="226"/>
      <c r="C275" s="226"/>
      <c r="D275" s="226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57"/>
      <c r="U275" s="29"/>
      <c r="V275" s="29"/>
      <c r="W275" s="29"/>
      <c r="X275" s="29"/>
      <c r="Y275" s="29"/>
      <c r="Z275" s="29"/>
    </row>
    <row r="276" ht="12.75" customHeight="1">
      <c r="A276" s="226"/>
      <c r="B276" s="226"/>
      <c r="C276" s="226"/>
      <c r="D276" s="226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57"/>
      <c r="U276" s="29"/>
      <c r="V276" s="29"/>
      <c r="W276" s="29"/>
      <c r="X276" s="29"/>
      <c r="Y276" s="29"/>
      <c r="Z276" s="29"/>
    </row>
    <row r="277" ht="12.75" customHeight="1">
      <c r="A277" s="226"/>
      <c r="B277" s="226"/>
      <c r="C277" s="226"/>
      <c r="D277" s="226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157"/>
      <c r="U277" s="29"/>
      <c r="V277" s="29"/>
      <c r="W277" s="29"/>
      <c r="X277" s="29"/>
      <c r="Y277" s="29"/>
      <c r="Z277" s="29"/>
    </row>
    <row r="278" ht="12.75" customHeight="1">
      <c r="A278" s="226"/>
      <c r="B278" s="226"/>
      <c r="C278" s="226"/>
      <c r="D278" s="226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157"/>
      <c r="U278" s="29"/>
      <c r="V278" s="29"/>
      <c r="W278" s="29"/>
      <c r="X278" s="29"/>
      <c r="Y278" s="29"/>
      <c r="Z278" s="29"/>
    </row>
    <row r="279" ht="12.75" customHeight="1">
      <c r="A279" s="226"/>
      <c r="B279" s="226"/>
      <c r="C279" s="226"/>
      <c r="D279" s="226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157"/>
      <c r="U279" s="29"/>
      <c r="V279" s="29"/>
      <c r="W279" s="29"/>
      <c r="X279" s="29"/>
      <c r="Y279" s="29"/>
      <c r="Z279" s="29"/>
    </row>
    <row r="280" ht="12.75" customHeight="1">
      <c r="A280" s="226"/>
      <c r="B280" s="226"/>
      <c r="C280" s="226"/>
      <c r="D280" s="226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157"/>
      <c r="U280" s="29"/>
      <c r="V280" s="29"/>
      <c r="W280" s="29"/>
      <c r="X280" s="29"/>
      <c r="Y280" s="29"/>
      <c r="Z280" s="29"/>
    </row>
    <row r="281" ht="12.75" customHeight="1">
      <c r="A281" s="226"/>
      <c r="B281" s="226"/>
      <c r="C281" s="226"/>
      <c r="D281" s="226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157"/>
      <c r="U281" s="29"/>
      <c r="V281" s="29"/>
      <c r="W281" s="29"/>
      <c r="X281" s="29"/>
      <c r="Y281" s="29"/>
      <c r="Z281" s="29"/>
    </row>
    <row r="282" ht="12.75" customHeight="1">
      <c r="A282" s="226"/>
      <c r="B282" s="226"/>
      <c r="C282" s="226"/>
      <c r="D282" s="226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57"/>
      <c r="U282" s="29"/>
      <c r="V282" s="29"/>
      <c r="W282" s="29"/>
      <c r="X282" s="29"/>
      <c r="Y282" s="29"/>
      <c r="Z282" s="29"/>
    </row>
    <row r="283" ht="12.75" customHeight="1">
      <c r="A283" s="226"/>
      <c r="B283" s="226"/>
      <c r="C283" s="226"/>
      <c r="D283" s="226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57"/>
      <c r="U283" s="29"/>
      <c r="V283" s="29"/>
      <c r="W283" s="29"/>
      <c r="X283" s="29"/>
      <c r="Y283" s="29"/>
      <c r="Z283" s="29"/>
    </row>
    <row r="284" ht="12.75" customHeight="1">
      <c r="A284" s="226"/>
      <c r="B284" s="226"/>
      <c r="C284" s="226"/>
      <c r="D284" s="226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157"/>
      <c r="U284" s="29"/>
      <c r="V284" s="29"/>
      <c r="W284" s="29"/>
      <c r="X284" s="29"/>
      <c r="Y284" s="29"/>
      <c r="Z284" s="29"/>
    </row>
    <row r="285" ht="12.75" customHeight="1">
      <c r="A285" s="226"/>
      <c r="B285" s="226"/>
      <c r="C285" s="226"/>
      <c r="D285" s="226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157"/>
      <c r="U285" s="29"/>
      <c r="V285" s="29"/>
      <c r="W285" s="29"/>
      <c r="X285" s="29"/>
      <c r="Y285" s="29"/>
      <c r="Z285" s="29"/>
    </row>
    <row r="286" ht="12.75" customHeight="1">
      <c r="A286" s="226"/>
      <c r="B286" s="226"/>
      <c r="C286" s="226"/>
      <c r="D286" s="226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157"/>
      <c r="U286" s="29"/>
      <c r="V286" s="29"/>
      <c r="W286" s="29"/>
      <c r="X286" s="29"/>
      <c r="Y286" s="29"/>
      <c r="Z286" s="29"/>
    </row>
    <row r="287" ht="12.75" customHeight="1">
      <c r="A287" s="226"/>
      <c r="B287" s="226"/>
      <c r="C287" s="226"/>
      <c r="D287" s="226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157"/>
      <c r="U287" s="29"/>
      <c r="V287" s="29"/>
      <c r="W287" s="29"/>
      <c r="X287" s="29"/>
      <c r="Y287" s="29"/>
      <c r="Z287" s="29"/>
    </row>
    <row r="288" ht="12.75" customHeight="1">
      <c r="A288" s="226"/>
      <c r="B288" s="226"/>
      <c r="C288" s="226"/>
      <c r="D288" s="226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157"/>
      <c r="U288" s="29"/>
      <c r="V288" s="29"/>
      <c r="W288" s="29"/>
      <c r="X288" s="29"/>
      <c r="Y288" s="29"/>
      <c r="Z288" s="29"/>
    </row>
    <row r="289" ht="12.75" customHeight="1">
      <c r="A289" s="226"/>
      <c r="B289" s="226"/>
      <c r="C289" s="226"/>
      <c r="D289" s="226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57"/>
      <c r="U289" s="29"/>
      <c r="V289" s="29"/>
      <c r="W289" s="29"/>
      <c r="X289" s="29"/>
      <c r="Y289" s="29"/>
      <c r="Z289" s="29"/>
    </row>
    <row r="290" ht="12.75" customHeight="1">
      <c r="A290" s="226"/>
      <c r="B290" s="226"/>
      <c r="C290" s="226"/>
      <c r="D290" s="226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57"/>
      <c r="U290" s="29"/>
      <c r="V290" s="29"/>
      <c r="W290" s="29"/>
      <c r="X290" s="29"/>
      <c r="Y290" s="29"/>
      <c r="Z290" s="29"/>
    </row>
    <row r="291" ht="12.75" customHeight="1">
      <c r="A291" s="226"/>
      <c r="B291" s="226"/>
      <c r="C291" s="226"/>
      <c r="D291" s="226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57"/>
      <c r="U291" s="29"/>
      <c r="V291" s="29"/>
      <c r="W291" s="29"/>
      <c r="X291" s="29"/>
      <c r="Y291" s="29"/>
      <c r="Z291" s="29"/>
    </row>
    <row r="292" ht="12.75" customHeight="1">
      <c r="A292" s="226"/>
      <c r="B292" s="226"/>
      <c r="C292" s="226"/>
      <c r="D292" s="226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57"/>
      <c r="U292" s="29"/>
      <c r="V292" s="29"/>
      <c r="W292" s="29"/>
      <c r="X292" s="29"/>
      <c r="Y292" s="29"/>
      <c r="Z292" s="29"/>
    </row>
    <row r="293" ht="12.75" customHeight="1">
      <c r="A293" s="226"/>
      <c r="B293" s="226"/>
      <c r="C293" s="226"/>
      <c r="D293" s="226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57"/>
      <c r="U293" s="29"/>
      <c r="V293" s="29"/>
      <c r="W293" s="29"/>
      <c r="X293" s="29"/>
      <c r="Y293" s="29"/>
      <c r="Z293" s="29"/>
    </row>
    <row r="294" ht="12.75" customHeight="1">
      <c r="A294" s="226"/>
      <c r="B294" s="226"/>
      <c r="C294" s="226"/>
      <c r="D294" s="226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157"/>
      <c r="U294" s="29"/>
      <c r="V294" s="29"/>
      <c r="W294" s="29"/>
      <c r="X294" s="29"/>
      <c r="Y294" s="29"/>
      <c r="Z294" s="29"/>
    </row>
    <row r="295" ht="12.75" customHeight="1">
      <c r="A295" s="226"/>
      <c r="B295" s="226"/>
      <c r="C295" s="226"/>
      <c r="D295" s="226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157"/>
      <c r="U295" s="29"/>
      <c r="V295" s="29"/>
      <c r="W295" s="29"/>
      <c r="X295" s="29"/>
      <c r="Y295" s="29"/>
      <c r="Z295" s="29"/>
    </row>
    <row r="296" ht="12.75" customHeight="1">
      <c r="A296" s="226"/>
      <c r="B296" s="226"/>
      <c r="C296" s="226"/>
      <c r="D296" s="226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157"/>
      <c r="U296" s="29"/>
      <c r="V296" s="29"/>
      <c r="W296" s="29"/>
      <c r="X296" s="29"/>
      <c r="Y296" s="29"/>
      <c r="Z296" s="29"/>
    </row>
    <row r="297" ht="12.75" customHeight="1">
      <c r="A297" s="226"/>
      <c r="B297" s="226"/>
      <c r="C297" s="226"/>
      <c r="D297" s="226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157"/>
      <c r="U297" s="29"/>
      <c r="V297" s="29"/>
      <c r="W297" s="29"/>
      <c r="X297" s="29"/>
      <c r="Y297" s="29"/>
      <c r="Z297" s="29"/>
    </row>
    <row r="298" ht="12.75" customHeight="1">
      <c r="A298" s="226"/>
      <c r="B298" s="226"/>
      <c r="C298" s="226"/>
      <c r="D298" s="226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157"/>
      <c r="U298" s="29"/>
      <c r="V298" s="29"/>
      <c r="W298" s="29"/>
      <c r="X298" s="29"/>
      <c r="Y298" s="29"/>
      <c r="Z298" s="29"/>
    </row>
    <row r="299" ht="12.75" customHeight="1">
      <c r="A299" s="226"/>
      <c r="B299" s="226"/>
      <c r="C299" s="226"/>
      <c r="D299" s="226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157"/>
      <c r="U299" s="29"/>
      <c r="V299" s="29"/>
      <c r="W299" s="29"/>
      <c r="X299" s="29"/>
      <c r="Y299" s="29"/>
      <c r="Z299" s="29"/>
    </row>
    <row r="300" ht="12.75" customHeight="1">
      <c r="A300" s="226"/>
      <c r="B300" s="226"/>
      <c r="C300" s="226"/>
      <c r="D300" s="226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157"/>
      <c r="U300" s="29"/>
      <c r="V300" s="29"/>
      <c r="W300" s="29"/>
      <c r="X300" s="29"/>
      <c r="Y300" s="29"/>
      <c r="Z300" s="29"/>
    </row>
    <row r="301" ht="12.75" customHeight="1">
      <c r="A301" s="226"/>
      <c r="B301" s="226"/>
      <c r="C301" s="226"/>
      <c r="D301" s="226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157"/>
      <c r="U301" s="29"/>
      <c r="V301" s="29"/>
      <c r="W301" s="29"/>
      <c r="X301" s="29"/>
      <c r="Y301" s="29"/>
      <c r="Z301" s="29"/>
    </row>
    <row r="302" ht="12.75" customHeight="1">
      <c r="A302" s="226"/>
      <c r="B302" s="226"/>
      <c r="C302" s="226"/>
      <c r="D302" s="226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157"/>
      <c r="U302" s="29"/>
      <c r="V302" s="29"/>
      <c r="W302" s="29"/>
      <c r="X302" s="29"/>
      <c r="Y302" s="29"/>
      <c r="Z302" s="29"/>
    </row>
    <row r="303" ht="12.75" customHeight="1">
      <c r="A303" s="226"/>
      <c r="B303" s="226"/>
      <c r="C303" s="226"/>
      <c r="D303" s="226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157"/>
      <c r="U303" s="29"/>
      <c r="V303" s="29"/>
      <c r="W303" s="29"/>
      <c r="X303" s="29"/>
      <c r="Y303" s="29"/>
      <c r="Z303" s="29"/>
    </row>
    <row r="304" ht="12.75" customHeight="1">
      <c r="A304" s="226"/>
      <c r="B304" s="226"/>
      <c r="C304" s="226"/>
      <c r="D304" s="226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157"/>
      <c r="U304" s="29"/>
      <c r="V304" s="29"/>
      <c r="W304" s="29"/>
      <c r="X304" s="29"/>
      <c r="Y304" s="29"/>
      <c r="Z304" s="29"/>
    </row>
    <row r="305" ht="12.75" customHeight="1">
      <c r="A305" s="226"/>
      <c r="B305" s="226"/>
      <c r="C305" s="226"/>
      <c r="D305" s="226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157"/>
      <c r="U305" s="29"/>
      <c r="V305" s="29"/>
      <c r="W305" s="29"/>
      <c r="X305" s="29"/>
      <c r="Y305" s="29"/>
      <c r="Z305" s="29"/>
    </row>
    <row r="306" ht="12.75" customHeight="1">
      <c r="A306" s="226"/>
      <c r="B306" s="226"/>
      <c r="C306" s="226"/>
      <c r="D306" s="226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157"/>
      <c r="U306" s="29"/>
      <c r="V306" s="29"/>
      <c r="W306" s="29"/>
      <c r="X306" s="29"/>
      <c r="Y306" s="29"/>
      <c r="Z306" s="29"/>
    </row>
    <row r="307" ht="12.75" customHeight="1">
      <c r="A307" s="226"/>
      <c r="B307" s="226"/>
      <c r="C307" s="226"/>
      <c r="D307" s="226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157"/>
      <c r="U307" s="29"/>
      <c r="V307" s="29"/>
      <c r="W307" s="29"/>
      <c r="X307" s="29"/>
      <c r="Y307" s="29"/>
      <c r="Z307" s="29"/>
    </row>
    <row r="308" ht="12.75" customHeight="1">
      <c r="A308" s="226"/>
      <c r="B308" s="226"/>
      <c r="C308" s="226"/>
      <c r="D308" s="226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157"/>
      <c r="U308" s="29"/>
      <c r="V308" s="29"/>
      <c r="W308" s="29"/>
      <c r="X308" s="29"/>
      <c r="Y308" s="29"/>
      <c r="Z308" s="29"/>
    </row>
    <row r="309" ht="12.75" customHeight="1">
      <c r="A309" s="226"/>
      <c r="B309" s="226"/>
      <c r="C309" s="226"/>
      <c r="D309" s="226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157"/>
      <c r="U309" s="29"/>
      <c r="V309" s="29"/>
      <c r="W309" s="29"/>
      <c r="X309" s="29"/>
      <c r="Y309" s="29"/>
      <c r="Z309" s="29"/>
    </row>
    <row r="310" ht="12.75" customHeight="1">
      <c r="A310" s="226"/>
      <c r="B310" s="226"/>
      <c r="C310" s="226"/>
      <c r="D310" s="226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157"/>
      <c r="U310" s="29"/>
      <c r="V310" s="29"/>
      <c r="W310" s="29"/>
      <c r="X310" s="29"/>
      <c r="Y310" s="29"/>
      <c r="Z310" s="29"/>
    </row>
    <row r="311" ht="12.75" customHeight="1">
      <c r="A311" s="226"/>
      <c r="B311" s="226"/>
      <c r="C311" s="226"/>
      <c r="D311" s="226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157"/>
      <c r="U311" s="29"/>
      <c r="V311" s="29"/>
      <c r="W311" s="29"/>
      <c r="X311" s="29"/>
      <c r="Y311" s="29"/>
      <c r="Z311" s="29"/>
    </row>
    <row r="312" ht="12.75" customHeight="1">
      <c r="A312" s="226"/>
      <c r="B312" s="226"/>
      <c r="C312" s="226"/>
      <c r="D312" s="226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157"/>
      <c r="U312" s="29"/>
      <c r="V312" s="29"/>
      <c r="W312" s="29"/>
      <c r="X312" s="29"/>
      <c r="Y312" s="29"/>
      <c r="Z312" s="29"/>
    </row>
    <row r="313" ht="12.75" customHeight="1">
      <c r="A313" s="226"/>
      <c r="B313" s="226"/>
      <c r="C313" s="226"/>
      <c r="D313" s="226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157"/>
      <c r="U313" s="29"/>
      <c r="V313" s="29"/>
      <c r="W313" s="29"/>
      <c r="X313" s="29"/>
      <c r="Y313" s="29"/>
      <c r="Z313" s="29"/>
    </row>
    <row r="314" ht="12.75" customHeight="1">
      <c r="A314" s="226"/>
      <c r="B314" s="226"/>
      <c r="C314" s="226"/>
      <c r="D314" s="226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157"/>
      <c r="U314" s="29"/>
      <c r="V314" s="29"/>
      <c r="W314" s="29"/>
      <c r="X314" s="29"/>
      <c r="Y314" s="29"/>
      <c r="Z314" s="29"/>
    </row>
    <row r="315" ht="12.75" customHeight="1">
      <c r="A315" s="226"/>
      <c r="B315" s="226"/>
      <c r="C315" s="226"/>
      <c r="D315" s="226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157"/>
      <c r="U315" s="29"/>
      <c r="V315" s="29"/>
      <c r="W315" s="29"/>
      <c r="X315" s="29"/>
      <c r="Y315" s="29"/>
      <c r="Z315" s="29"/>
    </row>
    <row r="316" ht="12.75" customHeight="1">
      <c r="A316" s="226"/>
      <c r="B316" s="226"/>
      <c r="C316" s="226"/>
      <c r="D316" s="226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157"/>
      <c r="U316" s="29"/>
      <c r="V316" s="29"/>
      <c r="W316" s="29"/>
      <c r="X316" s="29"/>
      <c r="Y316" s="29"/>
      <c r="Z316" s="29"/>
    </row>
    <row r="317" ht="12.75" customHeight="1">
      <c r="A317" s="226"/>
      <c r="B317" s="226"/>
      <c r="C317" s="226"/>
      <c r="D317" s="226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157"/>
      <c r="U317" s="29"/>
      <c r="V317" s="29"/>
      <c r="W317" s="29"/>
      <c r="X317" s="29"/>
      <c r="Y317" s="29"/>
      <c r="Z317" s="29"/>
    </row>
    <row r="318" ht="12.75" customHeight="1">
      <c r="A318" s="226"/>
      <c r="B318" s="226"/>
      <c r="C318" s="226"/>
      <c r="D318" s="226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157"/>
      <c r="U318" s="29"/>
      <c r="V318" s="29"/>
      <c r="W318" s="29"/>
      <c r="X318" s="29"/>
      <c r="Y318" s="29"/>
      <c r="Z318" s="29"/>
    </row>
    <row r="319" ht="12.75" customHeight="1">
      <c r="A319" s="226"/>
      <c r="B319" s="226"/>
      <c r="C319" s="226"/>
      <c r="D319" s="226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157"/>
      <c r="U319" s="29"/>
      <c r="V319" s="29"/>
      <c r="W319" s="29"/>
      <c r="X319" s="29"/>
      <c r="Y319" s="29"/>
      <c r="Z319" s="29"/>
    </row>
    <row r="320" ht="12.75" customHeight="1">
      <c r="A320" s="226"/>
      <c r="B320" s="226"/>
      <c r="C320" s="226"/>
      <c r="D320" s="226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157"/>
      <c r="U320" s="29"/>
      <c r="V320" s="29"/>
      <c r="W320" s="29"/>
      <c r="X320" s="29"/>
      <c r="Y320" s="29"/>
      <c r="Z320" s="29"/>
    </row>
    <row r="321" ht="12.75" customHeight="1">
      <c r="A321" s="226"/>
      <c r="B321" s="226"/>
      <c r="C321" s="226"/>
      <c r="D321" s="226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157"/>
      <c r="U321" s="29"/>
      <c r="V321" s="29"/>
      <c r="W321" s="29"/>
      <c r="X321" s="29"/>
      <c r="Y321" s="29"/>
      <c r="Z321" s="29"/>
    </row>
    <row r="322" ht="12.75" customHeight="1">
      <c r="A322" s="226"/>
      <c r="B322" s="226"/>
      <c r="C322" s="226"/>
      <c r="D322" s="226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157"/>
      <c r="U322" s="29"/>
      <c r="V322" s="29"/>
      <c r="W322" s="29"/>
      <c r="X322" s="29"/>
      <c r="Y322" s="29"/>
      <c r="Z322" s="29"/>
    </row>
    <row r="323" ht="12.75" customHeight="1">
      <c r="A323" s="226"/>
      <c r="B323" s="226"/>
      <c r="C323" s="226"/>
      <c r="D323" s="226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157"/>
      <c r="U323" s="29"/>
      <c r="V323" s="29"/>
      <c r="W323" s="29"/>
      <c r="X323" s="29"/>
      <c r="Y323" s="29"/>
      <c r="Z323" s="29"/>
    </row>
    <row r="324" ht="12.75" customHeight="1">
      <c r="A324" s="226"/>
      <c r="B324" s="226"/>
      <c r="C324" s="226"/>
      <c r="D324" s="226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157"/>
      <c r="U324" s="29"/>
      <c r="V324" s="29"/>
      <c r="W324" s="29"/>
      <c r="X324" s="29"/>
      <c r="Y324" s="29"/>
      <c r="Z324" s="29"/>
    </row>
    <row r="325" ht="12.75" customHeight="1">
      <c r="A325" s="226"/>
      <c r="B325" s="226"/>
      <c r="C325" s="226"/>
      <c r="D325" s="226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157"/>
      <c r="U325" s="29"/>
      <c r="V325" s="29"/>
      <c r="W325" s="29"/>
      <c r="X325" s="29"/>
      <c r="Y325" s="29"/>
      <c r="Z325" s="29"/>
    </row>
    <row r="326" ht="12.75" customHeight="1">
      <c r="A326" s="226"/>
      <c r="B326" s="226"/>
      <c r="C326" s="226"/>
      <c r="D326" s="226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157"/>
      <c r="U326" s="29"/>
      <c r="V326" s="29"/>
      <c r="W326" s="29"/>
      <c r="X326" s="29"/>
      <c r="Y326" s="29"/>
      <c r="Z326" s="29"/>
    </row>
    <row r="327" ht="12.75" customHeight="1">
      <c r="A327" s="226"/>
      <c r="B327" s="226"/>
      <c r="C327" s="226"/>
      <c r="D327" s="226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157"/>
      <c r="U327" s="29"/>
      <c r="V327" s="29"/>
      <c r="W327" s="29"/>
      <c r="X327" s="29"/>
      <c r="Y327" s="29"/>
      <c r="Z327" s="29"/>
    </row>
    <row r="328" ht="12.75" customHeight="1">
      <c r="A328" s="226"/>
      <c r="B328" s="226"/>
      <c r="C328" s="226"/>
      <c r="D328" s="226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157"/>
      <c r="U328" s="29"/>
      <c r="V328" s="29"/>
      <c r="W328" s="29"/>
      <c r="X328" s="29"/>
      <c r="Y328" s="29"/>
      <c r="Z328" s="29"/>
    </row>
    <row r="329" ht="12.75" customHeight="1">
      <c r="A329" s="226"/>
      <c r="B329" s="226"/>
      <c r="C329" s="226"/>
      <c r="D329" s="226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157"/>
      <c r="U329" s="29"/>
      <c r="V329" s="29"/>
      <c r="W329" s="29"/>
      <c r="X329" s="29"/>
      <c r="Y329" s="29"/>
      <c r="Z329" s="29"/>
    </row>
    <row r="330" ht="12.75" customHeight="1">
      <c r="A330" s="226"/>
      <c r="B330" s="226"/>
      <c r="C330" s="226"/>
      <c r="D330" s="226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157"/>
      <c r="U330" s="29"/>
      <c r="V330" s="29"/>
      <c r="W330" s="29"/>
      <c r="X330" s="29"/>
      <c r="Y330" s="29"/>
      <c r="Z330" s="29"/>
    </row>
    <row r="331" ht="12.75" customHeight="1">
      <c r="A331" s="226"/>
      <c r="B331" s="226"/>
      <c r="C331" s="226"/>
      <c r="D331" s="226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157"/>
      <c r="U331" s="29"/>
      <c r="V331" s="29"/>
      <c r="W331" s="29"/>
      <c r="X331" s="29"/>
      <c r="Y331" s="29"/>
      <c r="Z331" s="29"/>
    </row>
    <row r="332" ht="12.75" customHeight="1">
      <c r="A332" s="226"/>
      <c r="B332" s="226"/>
      <c r="C332" s="226"/>
      <c r="D332" s="226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157"/>
      <c r="U332" s="29"/>
      <c r="V332" s="29"/>
      <c r="W332" s="29"/>
      <c r="X332" s="29"/>
      <c r="Y332" s="29"/>
      <c r="Z332" s="29"/>
    </row>
    <row r="333" ht="12.75" customHeight="1">
      <c r="A333" s="226"/>
      <c r="B333" s="226"/>
      <c r="C333" s="226"/>
      <c r="D333" s="226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157"/>
      <c r="U333" s="29"/>
      <c r="V333" s="29"/>
      <c r="W333" s="29"/>
      <c r="X333" s="29"/>
      <c r="Y333" s="29"/>
      <c r="Z333" s="29"/>
    </row>
    <row r="334" ht="12.75" customHeight="1">
      <c r="A334" s="226"/>
      <c r="B334" s="226"/>
      <c r="C334" s="226"/>
      <c r="D334" s="226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157"/>
      <c r="U334" s="29"/>
      <c r="V334" s="29"/>
      <c r="W334" s="29"/>
      <c r="X334" s="29"/>
      <c r="Y334" s="29"/>
      <c r="Z334" s="29"/>
    </row>
    <row r="335" ht="12.75" customHeight="1">
      <c r="A335" s="226"/>
      <c r="B335" s="226"/>
      <c r="C335" s="226"/>
      <c r="D335" s="226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157"/>
      <c r="U335" s="29"/>
      <c r="V335" s="29"/>
      <c r="W335" s="29"/>
      <c r="X335" s="29"/>
      <c r="Y335" s="29"/>
      <c r="Z335" s="29"/>
    </row>
    <row r="336" ht="12.75" customHeight="1">
      <c r="A336" s="226"/>
      <c r="B336" s="226"/>
      <c r="C336" s="226"/>
      <c r="D336" s="226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157"/>
      <c r="U336" s="29"/>
      <c r="V336" s="29"/>
      <c r="W336" s="29"/>
      <c r="X336" s="29"/>
      <c r="Y336" s="29"/>
      <c r="Z336" s="29"/>
    </row>
    <row r="337" ht="12.75" customHeight="1">
      <c r="A337" s="226"/>
      <c r="B337" s="226"/>
      <c r="C337" s="226"/>
      <c r="D337" s="226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157"/>
      <c r="U337" s="29"/>
      <c r="V337" s="29"/>
      <c r="W337" s="29"/>
      <c r="X337" s="29"/>
      <c r="Y337" s="29"/>
      <c r="Z337" s="29"/>
    </row>
    <row r="338" ht="12.75" customHeight="1">
      <c r="A338" s="226"/>
      <c r="B338" s="226"/>
      <c r="C338" s="226"/>
      <c r="D338" s="226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157"/>
      <c r="U338" s="29"/>
      <c r="V338" s="29"/>
      <c r="W338" s="29"/>
      <c r="X338" s="29"/>
      <c r="Y338" s="29"/>
      <c r="Z338" s="29"/>
    </row>
    <row r="339" ht="12.75" customHeight="1">
      <c r="A339" s="226"/>
      <c r="B339" s="226"/>
      <c r="C339" s="226"/>
      <c r="D339" s="226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157"/>
      <c r="U339" s="29"/>
      <c r="V339" s="29"/>
      <c r="W339" s="29"/>
      <c r="X339" s="29"/>
      <c r="Y339" s="29"/>
      <c r="Z339" s="29"/>
    </row>
    <row r="340" ht="12.75" customHeight="1">
      <c r="A340" s="226"/>
      <c r="B340" s="226"/>
      <c r="C340" s="226"/>
      <c r="D340" s="226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157"/>
      <c r="U340" s="29"/>
      <c r="V340" s="29"/>
      <c r="W340" s="29"/>
      <c r="X340" s="29"/>
      <c r="Y340" s="29"/>
      <c r="Z340" s="29"/>
    </row>
    <row r="341" ht="12.75" customHeight="1">
      <c r="A341" s="226"/>
      <c r="B341" s="226"/>
      <c r="C341" s="226"/>
      <c r="D341" s="226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157"/>
      <c r="U341" s="29"/>
      <c r="V341" s="29"/>
      <c r="W341" s="29"/>
      <c r="X341" s="29"/>
      <c r="Y341" s="29"/>
      <c r="Z341" s="29"/>
    </row>
    <row r="342" ht="12.75" customHeight="1">
      <c r="A342" s="226"/>
      <c r="B342" s="226"/>
      <c r="C342" s="226"/>
      <c r="D342" s="226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157"/>
      <c r="U342" s="29"/>
      <c r="V342" s="29"/>
      <c r="W342" s="29"/>
      <c r="X342" s="29"/>
      <c r="Y342" s="29"/>
      <c r="Z342" s="29"/>
    </row>
    <row r="343" ht="12.75" customHeight="1">
      <c r="A343" s="226"/>
      <c r="B343" s="226"/>
      <c r="C343" s="226"/>
      <c r="D343" s="226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157"/>
      <c r="U343" s="29"/>
      <c r="V343" s="29"/>
      <c r="W343" s="29"/>
      <c r="X343" s="29"/>
      <c r="Y343" s="29"/>
      <c r="Z343" s="29"/>
    </row>
    <row r="344" ht="12.75" customHeight="1">
      <c r="A344" s="226"/>
      <c r="B344" s="226"/>
      <c r="C344" s="226"/>
      <c r="D344" s="226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157"/>
      <c r="U344" s="29"/>
      <c r="V344" s="29"/>
      <c r="W344" s="29"/>
      <c r="X344" s="29"/>
      <c r="Y344" s="29"/>
      <c r="Z344" s="29"/>
    </row>
    <row r="345" ht="12.75" customHeight="1">
      <c r="A345" s="226"/>
      <c r="B345" s="226"/>
      <c r="C345" s="226"/>
      <c r="D345" s="226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157"/>
      <c r="U345" s="29"/>
      <c r="V345" s="29"/>
      <c r="W345" s="29"/>
      <c r="X345" s="29"/>
      <c r="Y345" s="29"/>
      <c r="Z345" s="29"/>
    </row>
    <row r="346" ht="12.75" customHeight="1">
      <c r="A346" s="226"/>
      <c r="B346" s="226"/>
      <c r="C346" s="226"/>
      <c r="D346" s="226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157"/>
      <c r="U346" s="29"/>
      <c r="V346" s="29"/>
      <c r="W346" s="29"/>
      <c r="X346" s="29"/>
      <c r="Y346" s="29"/>
      <c r="Z346" s="29"/>
    </row>
    <row r="347" ht="12.75" customHeight="1">
      <c r="A347" s="226"/>
      <c r="B347" s="226"/>
      <c r="C347" s="226"/>
      <c r="D347" s="226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157"/>
      <c r="U347" s="29"/>
      <c r="V347" s="29"/>
      <c r="W347" s="29"/>
      <c r="X347" s="29"/>
      <c r="Y347" s="29"/>
      <c r="Z347" s="29"/>
    </row>
    <row r="348" ht="12.75" customHeight="1">
      <c r="A348" s="226"/>
      <c r="B348" s="226"/>
      <c r="C348" s="226"/>
      <c r="D348" s="226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157"/>
      <c r="U348" s="29"/>
      <c r="V348" s="29"/>
      <c r="W348" s="29"/>
      <c r="X348" s="29"/>
      <c r="Y348" s="29"/>
      <c r="Z348" s="29"/>
    </row>
    <row r="349" ht="12.75" customHeight="1">
      <c r="A349" s="226"/>
      <c r="B349" s="226"/>
      <c r="C349" s="226"/>
      <c r="D349" s="226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157"/>
      <c r="U349" s="29"/>
      <c r="V349" s="29"/>
      <c r="W349" s="29"/>
      <c r="X349" s="29"/>
      <c r="Y349" s="29"/>
      <c r="Z349" s="29"/>
    </row>
    <row r="350" ht="12.75" customHeight="1">
      <c r="A350" s="226"/>
      <c r="B350" s="226"/>
      <c r="C350" s="226"/>
      <c r="D350" s="226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157"/>
      <c r="U350" s="29"/>
      <c r="V350" s="29"/>
      <c r="W350" s="29"/>
      <c r="X350" s="29"/>
      <c r="Y350" s="29"/>
      <c r="Z350" s="29"/>
    </row>
    <row r="351" ht="12.75" customHeight="1">
      <c r="A351" s="226"/>
      <c r="B351" s="226"/>
      <c r="C351" s="226"/>
      <c r="D351" s="226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157"/>
      <c r="U351" s="29"/>
      <c r="V351" s="29"/>
      <c r="W351" s="29"/>
      <c r="X351" s="29"/>
      <c r="Y351" s="29"/>
      <c r="Z351" s="29"/>
    </row>
    <row r="352" ht="12.75" customHeight="1">
      <c r="A352" s="226"/>
      <c r="B352" s="226"/>
      <c r="C352" s="226"/>
      <c r="D352" s="226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157"/>
      <c r="U352" s="29"/>
      <c r="V352" s="29"/>
      <c r="W352" s="29"/>
      <c r="X352" s="29"/>
      <c r="Y352" s="29"/>
      <c r="Z352" s="29"/>
    </row>
    <row r="353" ht="12.75" customHeight="1">
      <c r="A353" s="226"/>
      <c r="B353" s="226"/>
      <c r="C353" s="226"/>
      <c r="D353" s="226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157"/>
      <c r="U353" s="29"/>
      <c r="V353" s="29"/>
      <c r="W353" s="29"/>
      <c r="X353" s="29"/>
      <c r="Y353" s="29"/>
      <c r="Z353" s="29"/>
    </row>
    <row r="354" ht="12.75" customHeight="1">
      <c r="A354" s="226"/>
      <c r="B354" s="226"/>
      <c r="C354" s="226"/>
      <c r="D354" s="226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157"/>
      <c r="U354" s="29"/>
      <c r="V354" s="29"/>
      <c r="W354" s="29"/>
      <c r="X354" s="29"/>
      <c r="Y354" s="29"/>
      <c r="Z354" s="29"/>
    </row>
    <row r="355" ht="12.75" customHeight="1">
      <c r="A355" s="226"/>
      <c r="B355" s="226"/>
      <c r="C355" s="226"/>
      <c r="D355" s="226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157"/>
      <c r="U355" s="29"/>
      <c r="V355" s="29"/>
      <c r="W355" s="29"/>
      <c r="X355" s="29"/>
      <c r="Y355" s="29"/>
      <c r="Z355" s="29"/>
    </row>
    <row r="356" ht="12.75" customHeight="1">
      <c r="A356" s="226"/>
      <c r="B356" s="226"/>
      <c r="C356" s="226"/>
      <c r="D356" s="226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157"/>
      <c r="U356" s="29"/>
      <c r="V356" s="29"/>
      <c r="W356" s="29"/>
      <c r="X356" s="29"/>
      <c r="Y356" s="29"/>
      <c r="Z356" s="29"/>
    </row>
    <row r="357" ht="12.75" customHeight="1">
      <c r="A357" s="226"/>
      <c r="B357" s="226"/>
      <c r="C357" s="226"/>
      <c r="D357" s="226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157"/>
      <c r="U357" s="29"/>
      <c r="V357" s="29"/>
      <c r="W357" s="29"/>
      <c r="X357" s="29"/>
      <c r="Y357" s="29"/>
      <c r="Z357" s="29"/>
    </row>
    <row r="358" ht="12.75" customHeight="1">
      <c r="A358" s="226"/>
      <c r="B358" s="226"/>
      <c r="C358" s="226"/>
      <c r="D358" s="226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157"/>
      <c r="U358" s="29"/>
      <c r="V358" s="29"/>
      <c r="W358" s="29"/>
      <c r="X358" s="29"/>
      <c r="Y358" s="29"/>
      <c r="Z358" s="29"/>
    </row>
    <row r="359" ht="12.75" customHeight="1">
      <c r="A359" s="226"/>
      <c r="B359" s="226"/>
      <c r="C359" s="226"/>
      <c r="D359" s="226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157"/>
      <c r="U359" s="29"/>
      <c r="V359" s="29"/>
      <c r="W359" s="29"/>
      <c r="X359" s="29"/>
      <c r="Y359" s="29"/>
      <c r="Z359" s="29"/>
    </row>
    <row r="360" ht="12.75" customHeight="1">
      <c r="A360" s="226"/>
      <c r="B360" s="226"/>
      <c r="C360" s="226"/>
      <c r="D360" s="226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157"/>
      <c r="U360" s="29"/>
      <c r="V360" s="29"/>
      <c r="W360" s="29"/>
      <c r="X360" s="29"/>
      <c r="Y360" s="29"/>
      <c r="Z360" s="29"/>
    </row>
    <row r="361" ht="12.75" customHeight="1">
      <c r="A361" s="226"/>
      <c r="B361" s="226"/>
      <c r="C361" s="226"/>
      <c r="D361" s="226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157"/>
      <c r="U361" s="29"/>
      <c r="V361" s="29"/>
      <c r="W361" s="29"/>
      <c r="X361" s="29"/>
      <c r="Y361" s="29"/>
      <c r="Z361" s="29"/>
    </row>
    <row r="362" ht="12.75" customHeight="1">
      <c r="A362" s="226"/>
      <c r="B362" s="226"/>
      <c r="C362" s="226"/>
      <c r="D362" s="226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157"/>
      <c r="U362" s="29"/>
      <c r="V362" s="29"/>
      <c r="W362" s="29"/>
      <c r="X362" s="29"/>
      <c r="Y362" s="29"/>
      <c r="Z362" s="29"/>
    </row>
    <row r="363" ht="12.75" customHeight="1">
      <c r="A363" s="226"/>
      <c r="B363" s="226"/>
      <c r="C363" s="226"/>
      <c r="D363" s="226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157"/>
      <c r="U363" s="29"/>
      <c r="V363" s="29"/>
      <c r="W363" s="29"/>
      <c r="X363" s="29"/>
      <c r="Y363" s="29"/>
      <c r="Z363" s="29"/>
    </row>
    <row r="364" ht="12.75" customHeight="1">
      <c r="A364" s="226"/>
      <c r="B364" s="226"/>
      <c r="C364" s="226"/>
      <c r="D364" s="226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157"/>
      <c r="U364" s="29"/>
      <c r="V364" s="29"/>
      <c r="W364" s="29"/>
      <c r="X364" s="29"/>
      <c r="Y364" s="29"/>
      <c r="Z364" s="29"/>
    </row>
    <row r="365" ht="12.75" customHeight="1">
      <c r="A365" s="226"/>
      <c r="B365" s="226"/>
      <c r="C365" s="226"/>
      <c r="D365" s="226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157"/>
      <c r="U365" s="29"/>
      <c r="V365" s="29"/>
      <c r="W365" s="29"/>
      <c r="X365" s="29"/>
      <c r="Y365" s="29"/>
      <c r="Z365" s="29"/>
    </row>
    <row r="366" ht="12.75" customHeight="1">
      <c r="A366" s="226"/>
      <c r="B366" s="226"/>
      <c r="C366" s="226"/>
      <c r="D366" s="226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157"/>
      <c r="U366" s="29"/>
      <c r="V366" s="29"/>
      <c r="W366" s="29"/>
      <c r="X366" s="29"/>
      <c r="Y366" s="29"/>
      <c r="Z366" s="29"/>
    </row>
    <row r="367" ht="12.75" customHeight="1">
      <c r="A367" s="226"/>
      <c r="B367" s="226"/>
      <c r="C367" s="226"/>
      <c r="D367" s="226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157"/>
      <c r="U367" s="29"/>
      <c r="V367" s="29"/>
      <c r="W367" s="29"/>
      <c r="X367" s="29"/>
      <c r="Y367" s="29"/>
      <c r="Z367" s="29"/>
    </row>
    <row r="368" ht="12.75" customHeight="1">
      <c r="A368" s="226"/>
      <c r="B368" s="226"/>
      <c r="C368" s="226"/>
      <c r="D368" s="226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157"/>
      <c r="U368" s="29"/>
      <c r="V368" s="29"/>
      <c r="W368" s="29"/>
      <c r="X368" s="29"/>
      <c r="Y368" s="29"/>
      <c r="Z368" s="29"/>
    </row>
    <row r="369" ht="12.75" customHeight="1">
      <c r="A369" s="226"/>
      <c r="B369" s="226"/>
      <c r="C369" s="226"/>
      <c r="D369" s="226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157"/>
      <c r="U369" s="29"/>
      <c r="V369" s="29"/>
      <c r="W369" s="29"/>
      <c r="X369" s="29"/>
      <c r="Y369" s="29"/>
      <c r="Z369" s="29"/>
    </row>
    <row r="370" ht="12.75" customHeight="1">
      <c r="A370" s="226"/>
      <c r="B370" s="226"/>
      <c r="C370" s="226"/>
      <c r="D370" s="226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157"/>
      <c r="U370" s="29"/>
      <c r="V370" s="29"/>
      <c r="W370" s="29"/>
      <c r="X370" s="29"/>
      <c r="Y370" s="29"/>
      <c r="Z370" s="29"/>
    </row>
    <row r="371" ht="12.75" customHeight="1">
      <c r="A371" s="226"/>
      <c r="B371" s="226"/>
      <c r="C371" s="226"/>
      <c r="D371" s="226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157"/>
      <c r="U371" s="29"/>
      <c r="V371" s="29"/>
      <c r="W371" s="29"/>
      <c r="X371" s="29"/>
      <c r="Y371" s="29"/>
      <c r="Z371" s="29"/>
    </row>
    <row r="372" ht="12.75" customHeight="1">
      <c r="A372" s="226"/>
      <c r="B372" s="226"/>
      <c r="C372" s="226"/>
      <c r="D372" s="226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157"/>
      <c r="U372" s="29"/>
      <c r="V372" s="29"/>
      <c r="W372" s="29"/>
      <c r="X372" s="29"/>
      <c r="Y372" s="29"/>
      <c r="Z372" s="29"/>
    </row>
    <row r="373" ht="12.75" customHeight="1">
      <c r="A373" s="226"/>
      <c r="B373" s="226"/>
      <c r="C373" s="226"/>
      <c r="D373" s="226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157"/>
      <c r="U373" s="29"/>
      <c r="V373" s="29"/>
      <c r="W373" s="29"/>
      <c r="X373" s="29"/>
      <c r="Y373" s="29"/>
      <c r="Z373" s="29"/>
    </row>
    <row r="374" ht="12.75" customHeight="1">
      <c r="A374" s="226"/>
      <c r="B374" s="226"/>
      <c r="C374" s="226"/>
      <c r="D374" s="226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157"/>
      <c r="U374" s="29"/>
      <c r="V374" s="29"/>
      <c r="W374" s="29"/>
      <c r="X374" s="29"/>
      <c r="Y374" s="29"/>
      <c r="Z374" s="29"/>
    </row>
    <row r="375" ht="12.75" customHeight="1">
      <c r="A375" s="226"/>
      <c r="B375" s="226"/>
      <c r="C375" s="226"/>
      <c r="D375" s="226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157"/>
      <c r="U375" s="29"/>
      <c r="V375" s="29"/>
      <c r="W375" s="29"/>
      <c r="X375" s="29"/>
      <c r="Y375" s="29"/>
      <c r="Z375" s="29"/>
    </row>
    <row r="376" ht="12.75" customHeight="1">
      <c r="A376" s="226"/>
      <c r="B376" s="226"/>
      <c r="C376" s="226"/>
      <c r="D376" s="226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157"/>
      <c r="U376" s="29"/>
      <c r="V376" s="29"/>
      <c r="W376" s="29"/>
      <c r="X376" s="29"/>
      <c r="Y376" s="29"/>
      <c r="Z376" s="29"/>
    </row>
    <row r="377" ht="12.75" customHeight="1">
      <c r="A377" s="226"/>
      <c r="B377" s="226"/>
      <c r="C377" s="226"/>
      <c r="D377" s="226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157"/>
      <c r="U377" s="29"/>
      <c r="V377" s="29"/>
      <c r="W377" s="29"/>
      <c r="X377" s="29"/>
      <c r="Y377" s="29"/>
      <c r="Z377" s="29"/>
    </row>
    <row r="378" ht="12.75" customHeight="1">
      <c r="A378" s="226"/>
      <c r="B378" s="226"/>
      <c r="C378" s="226"/>
      <c r="D378" s="226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157"/>
      <c r="U378" s="29"/>
      <c r="V378" s="29"/>
      <c r="W378" s="29"/>
      <c r="X378" s="29"/>
      <c r="Y378" s="29"/>
      <c r="Z378" s="29"/>
    </row>
    <row r="379" ht="12.75" customHeight="1">
      <c r="A379" s="226"/>
      <c r="B379" s="226"/>
      <c r="C379" s="226"/>
      <c r="D379" s="226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157"/>
      <c r="U379" s="29"/>
      <c r="V379" s="29"/>
      <c r="W379" s="29"/>
      <c r="X379" s="29"/>
      <c r="Y379" s="29"/>
      <c r="Z379" s="29"/>
    </row>
    <row r="380" ht="12.75" customHeight="1">
      <c r="A380" s="226"/>
      <c r="B380" s="226"/>
      <c r="C380" s="226"/>
      <c r="D380" s="226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157"/>
      <c r="U380" s="29"/>
      <c r="V380" s="29"/>
      <c r="W380" s="29"/>
      <c r="X380" s="29"/>
      <c r="Y380" s="29"/>
      <c r="Z380" s="29"/>
    </row>
    <row r="381" ht="12.75" customHeight="1">
      <c r="A381" s="226"/>
      <c r="B381" s="226"/>
      <c r="C381" s="226"/>
      <c r="D381" s="226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157"/>
      <c r="U381" s="29"/>
      <c r="V381" s="29"/>
      <c r="W381" s="29"/>
      <c r="X381" s="29"/>
      <c r="Y381" s="29"/>
      <c r="Z381" s="29"/>
    </row>
    <row r="382" ht="12.75" customHeight="1">
      <c r="A382" s="226"/>
      <c r="B382" s="226"/>
      <c r="C382" s="226"/>
      <c r="D382" s="226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157"/>
      <c r="U382" s="29"/>
      <c r="V382" s="29"/>
      <c r="W382" s="29"/>
      <c r="X382" s="29"/>
      <c r="Y382" s="29"/>
      <c r="Z382" s="29"/>
    </row>
    <row r="383" ht="12.75" customHeight="1">
      <c r="A383" s="226"/>
      <c r="B383" s="226"/>
      <c r="C383" s="226"/>
      <c r="D383" s="226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157"/>
      <c r="U383" s="29"/>
      <c r="V383" s="29"/>
      <c r="W383" s="29"/>
      <c r="X383" s="29"/>
      <c r="Y383" s="29"/>
      <c r="Z383" s="29"/>
    </row>
    <row r="384" ht="12.75" customHeight="1">
      <c r="A384" s="226"/>
      <c r="B384" s="226"/>
      <c r="C384" s="226"/>
      <c r="D384" s="226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157"/>
      <c r="U384" s="29"/>
      <c r="V384" s="29"/>
      <c r="W384" s="29"/>
      <c r="X384" s="29"/>
      <c r="Y384" s="29"/>
      <c r="Z384" s="29"/>
    </row>
    <row r="385" ht="12.75" customHeight="1">
      <c r="A385" s="226"/>
      <c r="B385" s="226"/>
      <c r="C385" s="226"/>
      <c r="D385" s="226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157"/>
      <c r="U385" s="29"/>
      <c r="V385" s="29"/>
      <c r="W385" s="29"/>
      <c r="X385" s="29"/>
      <c r="Y385" s="29"/>
      <c r="Z385" s="29"/>
    </row>
    <row r="386" ht="12.75" customHeight="1">
      <c r="A386" s="226"/>
      <c r="B386" s="226"/>
      <c r="C386" s="226"/>
      <c r="D386" s="226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157"/>
      <c r="U386" s="29"/>
      <c r="V386" s="29"/>
      <c r="W386" s="29"/>
      <c r="X386" s="29"/>
      <c r="Y386" s="29"/>
      <c r="Z386" s="29"/>
    </row>
    <row r="387" ht="12.75" customHeight="1">
      <c r="A387" s="226"/>
      <c r="B387" s="226"/>
      <c r="C387" s="226"/>
      <c r="D387" s="226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157"/>
      <c r="U387" s="29"/>
      <c r="V387" s="29"/>
      <c r="W387" s="29"/>
      <c r="X387" s="29"/>
      <c r="Y387" s="29"/>
      <c r="Z387" s="29"/>
    </row>
    <row r="388" ht="12.75" customHeight="1">
      <c r="A388" s="226"/>
      <c r="B388" s="226"/>
      <c r="C388" s="226"/>
      <c r="D388" s="226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157"/>
      <c r="U388" s="29"/>
      <c r="V388" s="29"/>
      <c r="W388" s="29"/>
      <c r="X388" s="29"/>
      <c r="Y388" s="29"/>
      <c r="Z388" s="29"/>
    </row>
    <row r="389" ht="12.75" customHeight="1">
      <c r="A389" s="226"/>
      <c r="B389" s="226"/>
      <c r="C389" s="226"/>
      <c r="D389" s="226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157"/>
      <c r="U389" s="29"/>
      <c r="V389" s="29"/>
      <c r="W389" s="29"/>
      <c r="X389" s="29"/>
      <c r="Y389" s="29"/>
      <c r="Z389" s="29"/>
    </row>
    <row r="390" ht="12.75" customHeight="1">
      <c r="A390" s="226"/>
      <c r="B390" s="226"/>
      <c r="C390" s="226"/>
      <c r="D390" s="226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157"/>
      <c r="U390" s="29"/>
      <c r="V390" s="29"/>
      <c r="W390" s="29"/>
      <c r="X390" s="29"/>
      <c r="Y390" s="29"/>
      <c r="Z390" s="29"/>
    </row>
    <row r="391" ht="12.75" customHeight="1">
      <c r="A391" s="226"/>
      <c r="B391" s="226"/>
      <c r="C391" s="226"/>
      <c r="D391" s="226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157"/>
      <c r="U391" s="29"/>
      <c r="V391" s="29"/>
      <c r="W391" s="29"/>
      <c r="X391" s="29"/>
      <c r="Y391" s="29"/>
      <c r="Z391" s="29"/>
    </row>
    <row r="392" ht="12.75" customHeight="1">
      <c r="A392" s="226"/>
      <c r="B392" s="226"/>
      <c r="C392" s="226"/>
      <c r="D392" s="226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157"/>
      <c r="U392" s="29"/>
      <c r="V392" s="29"/>
      <c r="W392" s="29"/>
      <c r="X392" s="29"/>
      <c r="Y392" s="29"/>
      <c r="Z392" s="29"/>
    </row>
    <row r="393" ht="12.75" customHeight="1">
      <c r="A393" s="226"/>
      <c r="B393" s="226"/>
      <c r="C393" s="226"/>
      <c r="D393" s="226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157"/>
      <c r="U393" s="29"/>
      <c r="V393" s="29"/>
      <c r="W393" s="29"/>
      <c r="X393" s="29"/>
      <c r="Y393" s="29"/>
      <c r="Z393" s="29"/>
    </row>
    <row r="394" ht="12.75" customHeight="1">
      <c r="A394" s="226"/>
      <c r="B394" s="226"/>
      <c r="C394" s="226"/>
      <c r="D394" s="226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157"/>
      <c r="U394" s="29"/>
      <c r="V394" s="29"/>
      <c r="W394" s="29"/>
      <c r="X394" s="29"/>
      <c r="Y394" s="29"/>
      <c r="Z394" s="29"/>
    </row>
    <row r="395" ht="12.75" customHeight="1">
      <c r="A395" s="226"/>
      <c r="B395" s="226"/>
      <c r="C395" s="226"/>
      <c r="D395" s="226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157"/>
      <c r="U395" s="29"/>
      <c r="V395" s="29"/>
      <c r="W395" s="29"/>
      <c r="X395" s="29"/>
      <c r="Y395" s="29"/>
      <c r="Z395" s="29"/>
    </row>
    <row r="396" ht="12.75" customHeight="1">
      <c r="A396" s="226"/>
      <c r="B396" s="226"/>
      <c r="C396" s="226"/>
      <c r="D396" s="226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157"/>
      <c r="U396" s="29"/>
      <c r="V396" s="29"/>
      <c r="W396" s="29"/>
      <c r="X396" s="29"/>
      <c r="Y396" s="29"/>
      <c r="Z396" s="29"/>
    </row>
    <row r="397" ht="12.75" customHeight="1">
      <c r="A397" s="226"/>
      <c r="B397" s="226"/>
      <c r="C397" s="226"/>
      <c r="D397" s="226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157"/>
      <c r="U397" s="29"/>
      <c r="V397" s="29"/>
      <c r="W397" s="29"/>
      <c r="X397" s="29"/>
      <c r="Y397" s="29"/>
      <c r="Z397" s="29"/>
    </row>
    <row r="398" ht="12.75" customHeight="1">
      <c r="A398" s="226"/>
      <c r="B398" s="226"/>
      <c r="C398" s="226"/>
      <c r="D398" s="226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157"/>
      <c r="U398" s="29"/>
      <c r="V398" s="29"/>
      <c r="W398" s="29"/>
      <c r="X398" s="29"/>
      <c r="Y398" s="29"/>
      <c r="Z398" s="29"/>
    </row>
    <row r="399" ht="12.75" customHeight="1">
      <c r="A399" s="226"/>
      <c r="B399" s="226"/>
      <c r="C399" s="226"/>
      <c r="D399" s="226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157"/>
      <c r="U399" s="29"/>
      <c r="V399" s="29"/>
      <c r="W399" s="29"/>
      <c r="X399" s="29"/>
      <c r="Y399" s="29"/>
      <c r="Z399" s="29"/>
    </row>
    <row r="400" ht="12.75" customHeight="1">
      <c r="A400" s="226"/>
      <c r="B400" s="226"/>
      <c r="C400" s="226"/>
      <c r="D400" s="226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157"/>
      <c r="U400" s="29"/>
      <c r="V400" s="29"/>
      <c r="W400" s="29"/>
      <c r="X400" s="29"/>
      <c r="Y400" s="29"/>
      <c r="Z400" s="29"/>
    </row>
    <row r="401" ht="12.75" customHeight="1">
      <c r="A401" s="226"/>
      <c r="B401" s="226"/>
      <c r="C401" s="226"/>
      <c r="D401" s="226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157"/>
      <c r="U401" s="29"/>
      <c r="V401" s="29"/>
      <c r="W401" s="29"/>
      <c r="X401" s="29"/>
      <c r="Y401" s="29"/>
      <c r="Z401" s="29"/>
    </row>
    <row r="402" ht="12.75" customHeight="1">
      <c r="A402" s="226"/>
      <c r="B402" s="226"/>
      <c r="C402" s="226"/>
      <c r="D402" s="226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157"/>
      <c r="U402" s="29"/>
      <c r="V402" s="29"/>
      <c r="W402" s="29"/>
      <c r="X402" s="29"/>
      <c r="Y402" s="29"/>
      <c r="Z402" s="29"/>
    </row>
    <row r="403" ht="12.75" customHeight="1">
      <c r="A403" s="226"/>
      <c r="B403" s="226"/>
      <c r="C403" s="226"/>
      <c r="D403" s="226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157"/>
      <c r="U403" s="29"/>
      <c r="V403" s="29"/>
      <c r="W403" s="29"/>
      <c r="X403" s="29"/>
      <c r="Y403" s="29"/>
      <c r="Z403" s="29"/>
    </row>
    <row r="404" ht="12.75" customHeight="1">
      <c r="A404" s="226"/>
      <c r="B404" s="226"/>
      <c r="C404" s="226"/>
      <c r="D404" s="226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157"/>
      <c r="U404" s="29"/>
      <c r="V404" s="29"/>
      <c r="W404" s="29"/>
      <c r="X404" s="29"/>
      <c r="Y404" s="29"/>
      <c r="Z404" s="29"/>
    </row>
    <row r="405" ht="12.75" customHeight="1">
      <c r="A405" s="226"/>
      <c r="B405" s="226"/>
      <c r="C405" s="226"/>
      <c r="D405" s="226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157"/>
      <c r="U405" s="29"/>
      <c r="V405" s="29"/>
      <c r="W405" s="29"/>
      <c r="X405" s="29"/>
      <c r="Y405" s="29"/>
      <c r="Z405" s="29"/>
    </row>
    <row r="406" ht="12.75" customHeight="1">
      <c r="A406" s="226"/>
      <c r="B406" s="226"/>
      <c r="C406" s="226"/>
      <c r="D406" s="226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157"/>
      <c r="U406" s="29"/>
      <c r="V406" s="29"/>
      <c r="W406" s="29"/>
      <c r="X406" s="29"/>
      <c r="Y406" s="29"/>
      <c r="Z406" s="29"/>
    </row>
    <row r="407" ht="12.75" customHeight="1">
      <c r="A407" s="226"/>
      <c r="B407" s="226"/>
      <c r="C407" s="226"/>
      <c r="D407" s="226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157"/>
      <c r="U407" s="29"/>
      <c r="V407" s="29"/>
      <c r="W407" s="29"/>
      <c r="X407" s="29"/>
      <c r="Y407" s="29"/>
      <c r="Z407" s="29"/>
    </row>
    <row r="408" ht="12.75" customHeight="1">
      <c r="A408" s="226"/>
      <c r="B408" s="226"/>
      <c r="C408" s="226"/>
      <c r="D408" s="226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157"/>
      <c r="U408" s="29"/>
      <c r="V408" s="29"/>
      <c r="W408" s="29"/>
      <c r="X408" s="29"/>
      <c r="Y408" s="29"/>
      <c r="Z408" s="29"/>
    </row>
    <row r="409" ht="12.75" customHeight="1">
      <c r="A409" s="226"/>
      <c r="B409" s="226"/>
      <c r="C409" s="226"/>
      <c r="D409" s="226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157"/>
      <c r="U409" s="29"/>
      <c r="V409" s="29"/>
      <c r="W409" s="29"/>
      <c r="X409" s="29"/>
      <c r="Y409" s="29"/>
      <c r="Z409" s="29"/>
    </row>
    <row r="410" ht="12.75" customHeight="1">
      <c r="A410" s="226"/>
      <c r="B410" s="226"/>
      <c r="C410" s="226"/>
      <c r="D410" s="226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157"/>
      <c r="U410" s="29"/>
      <c r="V410" s="29"/>
      <c r="W410" s="29"/>
      <c r="X410" s="29"/>
      <c r="Y410" s="29"/>
      <c r="Z410" s="29"/>
    </row>
    <row r="411" ht="12.75" customHeight="1">
      <c r="A411" s="226"/>
      <c r="B411" s="226"/>
      <c r="C411" s="226"/>
      <c r="D411" s="226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157"/>
      <c r="U411" s="29"/>
      <c r="V411" s="29"/>
      <c r="W411" s="29"/>
      <c r="X411" s="29"/>
      <c r="Y411" s="29"/>
      <c r="Z411" s="29"/>
    </row>
    <row r="412" ht="12.75" customHeight="1">
      <c r="A412" s="226"/>
      <c r="B412" s="226"/>
      <c r="C412" s="226"/>
      <c r="D412" s="226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157"/>
      <c r="U412" s="29"/>
      <c r="V412" s="29"/>
      <c r="W412" s="29"/>
      <c r="X412" s="29"/>
      <c r="Y412" s="29"/>
      <c r="Z412" s="29"/>
    </row>
    <row r="413" ht="12.75" customHeight="1">
      <c r="A413" s="226"/>
      <c r="B413" s="226"/>
      <c r="C413" s="226"/>
      <c r="D413" s="226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157"/>
      <c r="U413" s="29"/>
      <c r="V413" s="29"/>
      <c r="W413" s="29"/>
      <c r="X413" s="29"/>
      <c r="Y413" s="29"/>
      <c r="Z413" s="29"/>
    </row>
    <row r="414" ht="12.75" customHeight="1">
      <c r="A414" s="226"/>
      <c r="B414" s="226"/>
      <c r="C414" s="226"/>
      <c r="D414" s="226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157"/>
      <c r="U414" s="29"/>
      <c r="V414" s="29"/>
      <c r="W414" s="29"/>
      <c r="X414" s="29"/>
      <c r="Y414" s="29"/>
      <c r="Z414" s="29"/>
    </row>
    <row r="415" ht="12.75" customHeight="1">
      <c r="A415" s="226"/>
      <c r="B415" s="226"/>
      <c r="C415" s="226"/>
      <c r="D415" s="226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157"/>
      <c r="U415" s="29"/>
      <c r="V415" s="29"/>
      <c r="W415" s="29"/>
      <c r="X415" s="29"/>
      <c r="Y415" s="29"/>
      <c r="Z415" s="29"/>
    </row>
    <row r="416" ht="12.75" customHeight="1">
      <c r="A416" s="226"/>
      <c r="B416" s="226"/>
      <c r="C416" s="226"/>
      <c r="D416" s="226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157"/>
      <c r="U416" s="29"/>
      <c r="V416" s="29"/>
      <c r="W416" s="29"/>
      <c r="X416" s="29"/>
      <c r="Y416" s="29"/>
      <c r="Z416" s="29"/>
    </row>
    <row r="417" ht="12.75" customHeight="1">
      <c r="A417" s="226"/>
      <c r="B417" s="226"/>
      <c r="C417" s="226"/>
      <c r="D417" s="226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157"/>
      <c r="U417" s="29"/>
      <c r="V417" s="29"/>
      <c r="W417" s="29"/>
      <c r="X417" s="29"/>
      <c r="Y417" s="29"/>
      <c r="Z417" s="29"/>
    </row>
    <row r="418" ht="12.75" customHeight="1">
      <c r="A418" s="226"/>
      <c r="B418" s="226"/>
      <c r="C418" s="226"/>
      <c r="D418" s="226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157"/>
      <c r="U418" s="29"/>
      <c r="V418" s="29"/>
      <c r="W418" s="29"/>
      <c r="X418" s="29"/>
      <c r="Y418" s="29"/>
      <c r="Z418" s="29"/>
    </row>
    <row r="419" ht="12.75" customHeight="1">
      <c r="A419" s="226"/>
      <c r="B419" s="226"/>
      <c r="C419" s="226"/>
      <c r="D419" s="226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157"/>
      <c r="U419" s="29"/>
      <c r="V419" s="29"/>
      <c r="W419" s="29"/>
      <c r="X419" s="29"/>
      <c r="Y419" s="29"/>
      <c r="Z419" s="29"/>
    </row>
    <row r="420" ht="12.75" customHeight="1">
      <c r="A420" s="226"/>
      <c r="B420" s="226"/>
      <c r="C420" s="226"/>
      <c r="D420" s="226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157"/>
      <c r="U420" s="29"/>
      <c r="V420" s="29"/>
      <c r="W420" s="29"/>
      <c r="X420" s="29"/>
      <c r="Y420" s="29"/>
      <c r="Z420" s="29"/>
    </row>
    <row r="421" ht="12.75" customHeight="1">
      <c r="A421" s="226"/>
      <c r="B421" s="226"/>
      <c r="C421" s="226"/>
      <c r="D421" s="226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157"/>
      <c r="U421" s="29"/>
      <c r="V421" s="29"/>
      <c r="W421" s="29"/>
      <c r="X421" s="29"/>
      <c r="Y421" s="29"/>
      <c r="Z421" s="29"/>
    </row>
    <row r="422" ht="12.75" customHeight="1">
      <c r="A422" s="226"/>
      <c r="B422" s="226"/>
      <c r="C422" s="226"/>
      <c r="D422" s="226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157"/>
      <c r="U422" s="29"/>
      <c r="V422" s="29"/>
      <c r="W422" s="29"/>
      <c r="X422" s="29"/>
      <c r="Y422" s="29"/>
      <c r="Z422" s="29"/>
    </row>
    <row r="423" ht="12.75" customHeight="1">
      <c r="A423" s="226"/>
      <c r="B423" s="226"/>
      <c r="C423" s="226"/>
      <c r="D423" s="226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157"/>
      <c r="U423" s="29"/>
      <c r="V423" s="29"/>
      <c r="W423" s="29"/>
      <c r="X423" s="29"/>
      <c r="Y423" s="29"/>
      <c r="Z423" s="29"/>
    </row>
    <row r="424" ht="12.75" customHeight="1">
      <c r="A424" s="226"/>
      <c r="B424" s="226"/>
      <c r="C424" s="226"/>
      <c r="D424" s="226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157"/>
      <c r="U424" s="29"/>
      <c r="V424" s="29"/>
      <c r="W424" s="29"/>
      <c r="X424" s="29"/>
      <c r="Y424" s="29"/>
      <c r="Z424" s="29"/>
    </row>
    <row r="425" ht="12.75" customHeight="1">
      <c r="A425" s="226"/>
      <c r="B425" s="226"/>
      <c r="C425" s="226"/>
      <c r="D425" s="226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157"/>
      <c r="U425" s="29"/>
      <c r="V425" s="29"/>
      <c r="W425" s="29"/>
      <c r="X425" s="29"/>
      <c r="Y425" s="29"/>
      <c r="Z425" s="29"/>
    </row>
    <row r="426" ht="12.75" customHeight="1">
      <c r="A426" s="226"/>
      <c r="B426" s="226"/>
      <c r="C426" s="226"/>
      <c r="D426" s="226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157"/>
      <c r="U426" s="29"/>
      <c r="V426" s="29"/>
      <c r="W426" s="29"/>
      <c r="X426" s="29"/>
      <c r="Y426" s="29"/>
      <c r="Z426" s="29"/>
    </row>
    <row r="427" ht="12.75" customHeight="1">
      <c r="A427" s="226"/>
      <c r="B427" s="226"/>
      <c r="C427" s="226"/>
      <c r="D427" s="226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157"/>
      <c r="U427" s="29"/>
      <c r="V427" s="29"/>
      <c r="W427" s="29"/>
      <c r="X427" s="29"/>
      <c r="Y427" s="29"/>
      <c r="Z427" s="29"/>
    </row>
    <row r="428" ht="12.75" customHeight="1">
      <c r="A428" s="226"/>
      <c r="B428" s="226"/>
      <c r="C428" s="226"/>
      <c r="D428" s="226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157"/>
      <c r="U428" s="29"/>
      <c r="V428" s="29"/>
      <c r="W428" s="29"/>
      <c r="X428" s="29"/>
      <c r="Y428" s="29"/>
      <c r="Z428" s="29"/>
    </row>
    <row r="429" ht="12.75" customHeight="1">
      <c r="A429" s="226"/>
      <c r="B429" s="226"/>
      <c r="C429" s="226"/>
      <c r="D429" s="226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157"/>
      <c r="U429" s="29"/>
      <c r="V429" s="29"/>
      <c r="W429" s="29"/>
      <c r="X429" s="29"/>
      <c r="Y429" s="29"/>
      <c r="Z429" s="29"/>
    </row>
    <row r="430" ht="12.75" customHeight="1">
      <c r="A430" s="226"/>
      <c r="B430" s="226"/>
      <c r="C430" s="226"/>
      <c r="D430" s="226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157"/>
      <c r="U430" s="29"/>
      <c r="V430" s="29"/>
      <c r="W430" s="29"/>
      <c r="X430" s="29"/>
      <c r="Y430" s="29"/>
      <c r="Z430" s="29"/>
    </row>
    <row r="431" ht="12.75" customHeight="1">
      <c r="A431" s="226"/>
      <c r="B431" s="226"/>
      <c r="C431" s="226"/>
      <c r="D431" s="226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157"/>
      <c r="U431" s="29"/>
      <c r="V431" s="29"/>
      <c r="W431" s="29"/>
      <c r="X431" s="29"/>
      <c r="Y431" s="29"/>
      <c r="Z431" s="29"/>
    </row>
    <row r="432" ht="12.75" customHeight="1">
      <c r="A432" s="226"/>
      <c r="B432" s="226"/>
      <c r="C432" s="226"/>
      <c r="D432" s="226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157"/>
      <c r="U432" s="29"/>
      <c r="V432" s="29"/>
      <c r="W432" s="29"/>
      <c r="X432" s="29"/>
      <c r="Y432" s="29"/>
      <c r="Z432" s="29"/>
    </row>
    <row r="433" ht="12.75" customHeight="1">
      <c r="A433" s="226"/>
      <c r="B433" s="226"/>
      <c r="C433" s="226"/>
      <c r="D433" s="226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157"/>
      <c r="U433" s="29"/>
      <c r="V433" s="29"/>
      <c r="W433" s="29"/>
      <c r="X433" s="29"/>
      <c r="Y433" s="29"/>
      <c r="Z433" s="29"/>
    </row>
    <row r="434" ht="12.75" customHeight="1">
      <c r="A434" s="226"/>
      <c r="B434" s="226"/>
      <c r="C434" s="226"/>
      <c r="D434" s="226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157"/>
      <c r="U434" s="29"/>
      <c r="V434" s="29"/>
      <c r="W434" s="29"/>
      <c r="X434" s="29"/>
      <c r="Y434" s="29"/>
      <c r="Z434" s="29"/>
    </row>
    <row r="435" ht="12.75" customHeight="1">
      <c r="A435" s="226"/>
      <c r="B435" s="226"/>
      <c r="C435" s="226"/>
      <c r="D435" s="226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157"/>
      <c r="U435" s="29"/>
      <c r="V435" s="29"/>
      <c r="W435" s="29"/>
      <c r="X435" s="29"/>
      <c r="Y435" s="29"/>
      <c r="Z435" s="29"/>
    </row>
    <row r="436" ht="12.75" customHeight="1">
      <c r="A436" s="226"/>
      <c r="B436" s="226"/>
      <c r="C436" s="226"/>
      <c r="D436" s="226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157"/>
      <c r="U436" s="29"/>
      <c r="V436" s="29"/>
      <c r="W436" s="29"/>
      <c r="X436" s="29"/>
      <c r="Y436" s="29"/>
      <c r="Z436" s="29"/>
    </row>
    <row r="437" ht="12.75" customHeight="1">
      <c r="A437" s="226"/>
      <c r="B437" s="226"/>
      <c r="C437" s="226"/>
      <c r="D437" s="226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157"/>
      <c r="U437" s="29"/>
      <c r="V437" s="29"/>
      <c r="W437" s="29"/>
      <c r="X437" s="29"/>
      <c r="Y437" s="29"/>
      <c r="Z437" s="29"/>
    </row>
    <row r="438" ht="12.75" customHeight="1">
      <c r="A438" s="226"/>
      <c r="B438" s="226"/>
      <c r="C438" s="226"/>
      <c r="D438" s="226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157"/>
      <c r="U438" s="29"/>
      <c r="V438" s="29"/>
      <c r="W438" s="29"/>
      <c r="X438" s="29"/>
      <c r="Y438" s="29"/>
      <c r="Z438" s="29"/>
    </row>
    <row r="439" ht="12.75" customHeight="1">
      <c r="A439" s="226"/>
      <c r="B439" s="226"/>
      <c r="C439" s="226"/>
      <c r="D439" s="226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157"/>
      <c r="U439" s="29"/>
      <c r="V439" s="29"/>
      <c r="W439" s="29"/>
      <c r="X439" s="29"/>
      <c r="Y439" s="29"/>
      <c r="Z439" s="29"/>
    </row>
    <row r="440" ht="12.75" customHeight="1">
      <c r="A440" s="226"/>
      <c r="B440" s="226"/>
      <c r="C440" s="226"/>
      <c r="D440" s="226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157"/>
      <c r="U440" s="29"/>
      <c r="V440" s="29"/>
      <c r="W440" s="29"/>
      <c r="X440" s="29"/>
      <c r="Y440" s="29"/>
      <c r="Z440" s="29"/>
    </row>
    <row r="441" ht="12.75" customHeight="1">
      <c r="A441" s="226"/>
      <c r="B441" s="226"/>
      <c r="C441" s="226"/>
      <c r="D441" s="226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157"/>
      <c r="U441" s="29"/>
      <c r="V441" s="29"/>
      <c r="W441" s="29"/>
      <c r="X441" s="29"/>
      <c r="Y441" s="29"/>
      <c r="Z441" s="29"/>
    </row>
    <row r="442" ht="12.75" customHeight="1">
      <c r="A442" s="226"/>
      <c r="B442" s="226"/>
      <c r="C442" s="226"/>
      <c r="D442" s="226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157"/>
      <c r="U442" s="29"/>
      <c r="V442" s="29"/>
      <c r="W442" s="29"/>
      <c r="X442" s="29"/>
      <c r="Y442" s="29"/>
      <c r="Z442" s="29"/>
    </row>
    <row r="443" ht="12.75" customHeight="1">
      <c r="A443" s="226"/>
      <c r="B443" s="226"/>
      <c r="C443" s="226"/>
      <c r="D443" s="226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157"/>
      <c r="U443" s="29"/>
      <c r="V443" s="29"/>
      <c r="W443" s="29"/>
      <c r="X443" s="29"/>
      <c r="Y443" s="29"/>
      <c r="Z443" s="29"/>
    </row>
    <row r="444" ht="12.75" customHeight="1">
      <c r="A444" s="226"/>
      <c r="B444" s="226"/>
      <c r="C444" s="226"/>
      <c r="D444" s="226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157"/>
      <c r="U444" s="29"/>
      <c r="V444" s="29"/>
      <c r="W444" s="29"/>
      <c r="X444" s="29"/>
      <c r="Y444" s="29"/>
      <c r="Z444" s="29"/>
    </row>
    <row r="445" ht="12.75" customHeight="1">
      <c r="A445" s="226"/>
      <c r="B445" s="226"/>
      <c r="C445" s="226"/>
      <c r="D445" s="226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157"/>
      <c r="U445" s="29"/>
      <c r="V445" s="29"/>
      <c r="W445" s="29"/>
      <c r="X445" s="29"/>
      <c r="Y445" s="29"/>
      <c r="Z445" s="29"/>
    </row>
    <row r="446" ht="12.75" customHeight="1">
      <c r="A446" s="226"/>
      <c r="B446" s="226"/>
      <c r="C446" s="226"/>
      <c r="D446" s="226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157"/>
      <c r="U446" s="29"/>
      <c r="V446" s="29"/>
      <c r="W446" s="29"/>
      <c r="X446" s="29"/>
      <c r="Y446" s="29"/>
      <c r="Z446" s="29"/>
    </row>
    <row r="447" ht="12.75" customHeight="1">
      <c r="A447" s="226"/>
      <c r="B447" s="226"/>
      <c r="C447" s="226"/>
      <c r="D447" s="226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157"/>
      <c r="U447" s="29"/>
      <c r="V447" s="29"/>
      <c r="W447" s="29"/>
      <c r="X447" s="29"/>
      <c r="Y447" s="29"/>
      <c r="Z447" s="29"/>
    </row>
    <row r="448" ht="12.75" customHeight="1">
      <c r="A448" s="226"/>
      <c r="B448" s="226"/>
      <c r="C448" s="226"/>
      <c r="D448" s="226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157"/>
      <c r="U448" s="29"/>
      <c r="V448" s="29"/>
      <c r="W448" s="29"/>
      <c r="X448" s="29"/>
      <c r="Y448" s="29"/>
      <c r="Z448" s="29"/>
    </row>
    <row r="449" ht="12.75" customHeight="1">
      <c r="A449" s="226"/>
      <c r="B449" s="226"/>
      <c r="C449" s="226"/>
      <c r="D449" s="226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157"/>
      <c r="U449" s="29"/>
      <c r="V449" s="29"/>
      <c r="W449" s="29"/>
      <c r="X449" s="29"/>
      <c r="Y449" s="29"/>
      <c r="Z449" s="29"/>
    </row>
    <row r="450" ht="12.75" customHeight="1">
      <c r="A450" s="226"/>
      <c r="B450" s="226"/>
      <c r="C450" s="226"/>
      <c r="D450" s="226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157"/>
      <c r="U450" s="29"/>
      <c r="V450" s="29"/>
      <c r="W450" s="29"/>
      <c r="X450" s="29"/>
      <c r="Y450" s="29"/>
      <c r="Z450" s="29"/>
    </row>
    <row r="451" ht="12.75" customHeight="1">
      <c r="A451" s="226"/>
      <c r="B451" s="226"/>
      <c r="C451" s="226"/>
      <c r="D451" s="226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157"/>
      <c r="U451" s="29"/>
      <c r="V451" s="29"/>
      <c r="W451" s="29"/>
      <c r="X451" s="29"/>
      <c r="Y451" s="29"/>
      <c r="Z451" s="29"/>
    </row>
    <row r="452" ht="12.75" customHeight="1">
      <c r="A452" s="226"/>
      <c r="B452" s="226"/>
      <c r="C452" s="226"/>
      <c r="D452" s="226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157"/>
      <c r="U452" s="29"/>
      <c r="V452" s="29"/>
      <c r="W452" s="29"/>
      <c r="X452" s="29"/>
      <c r="Y452" s="29"/>
      <c r="Z452" s="29"/>
    </row>
    <row r="453" ht="12.75" customHeight="1">
      <c r="A453" s="226"/>
      <c r="B453" s="226"/>
      <c r="C453" s="226"/>
      <c r="D453" s="226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157"/>
      <c r="U453" s="29"/>
      <c r="V453" s="29"/>
      <c r="W453" s="29"/>
      <c r="X453" s="29"/>
      <c r="Y453" s="29"/>
      <c r="Z453" s="29"/>
    </row>
    <row r="454" ht="12.75" customHeight="1">
      <c r="A454" s="226"/>
      <c r="B454" s="226"/>
      <c r="C454" s="226"/>
      <c r="D454" s="226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157"/>
      <c r="U454" s="29"/>
      <c r="V454" s="29"/>
      <c r="W454" s="29"/>
      <c r="X454" s="29"/>
      <c r="Y454" s="29"/>
      <c r="Z454" s="29"/>
    </row>
    <row r="455" ht="12.75" customHeight="1">
      <c r="A455" s="226"/>
      <c r="B455" s="226"/>
      <c r="C455" s="226"/>
      <c r="D455" s="226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157"/>
      <c r="U455" s="29"/>
      <c r="V455" s="29"/>
      <c r="W455" s="29"/>
      <c r="X455" s="29"/>
      <c r="Y455" s="29"/>
      <c r="Z455" s="29"/>
    </row>
    <row r="456" ht="12.75" customHeight="1">
      <c r="A456" s="226"/>
      <c r="B456" s="226"/>
      <c r="C456" s="226"/>
      <c r="D456" s="226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157"/>
      <c r="U456" s="29"/>
      <c r="V456" s="29"/>
      <c r="W456" s="29"/>
      <c r="X456" s="29"/>
      <c r="Y456" s="29"/>
      <c r="Z456" s="29"/>
    </row>
    <row r="457" ht="12.75" customHeight="1">
      <c r="A457" s="226"/>
      <c r="B457" s="226"/>
      <c r="C457" s="226"/>
      <c r="D457" s="226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157"/>
      <c r="U457" s="29"/>
      <c r="V457" s="29"/>
      <c r="W457" s="29"/>
      <c r="X457" s="29"/>
      <c r="Y457" s="29"/>
      <c r="Z457" s="29"/>
    </row>
    <row r="458" ht="12.75" customHeight="1">
      <c r="A458" s="226"/>
      <c r="B458" s="226"/>
      <c r="C458" s="226"/>
      <c r="D458" s="226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157"/>
      <c r="U458" s="29"/>
      <c r="V458" s="29"/>
      <c r="W458" s="29"/>
      <c r="X458" s="29"/>
      <c r="Y458" s="29"/>
      <c r="Z458" s="29"/>
    </row>
    <row r="459" ht="12.75" customHeight="1">
      <c r="A459" s="226"/>
      <c r="B459" s="226"/>
      <c r="C459" s="226"/>
      <c r="D459" s="226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157"/>
      <c r="U459" s="29"/>
      <c r="V459" s="29"/>
      <c r="W459" s="29"/>
      <c r="X459" s="29"/>
      <c r="Y459" s="29"/>
      <c r="Z459" s="29"/>
    </row>
    <row r="460" ht="12.75" customHeight="1">
      <c r="A460" s="226"/>
      <c r="B460" s="226"/>
      <c r="C460" s="226"/>
      <c r="D460" s="226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157"/>
      <c r="U460" s="29"/>
      <c r="V460" s="29"/>
      <c r="W460" s="29"/>
      <c r="X460" s="29"/>
      <c r="Y460" s="29"/>
      <c r="Z460" s="29"/>
    </row>
    <row r="461" ht="12.75" customHeight="1">
      <c r="A461" s="226"/>
      <c r="B461" s="226"/>
      <c r="C461" s="226"/>
      <c r="D461" s="226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157"/>
      <c r="U461" s="29"/>
      <c r="V461" s="29"/>
      <c r="W461" s="29"/>
      <c r="X461" s="29"/>
      <c r="Y461" s="29"/>
      <c r="Z461" s="29"/>
    </row>
    <row r="462" ht="12.75" customHeight="1">
      <c r="A462" s="226"/>
      <c r="B462" s="226"/>
      <c r="C462" s="226"/>
      <c r="D462" s="226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157"/>
      <c r="U462" s="29"/>
      <c r="V462" s="29"/>
      <c r="W462" s="29"/>
      <c r="X462" s="29"/>
      <c r="Y462" s="29"/>
      <c r="Z462" s="29"/>
    </row>
    <row r="463" ht="12.75" customHeight="1">
      <c r="A463" s="226"/>
      <c r="B463" s="226"/>
      <c r="C463" s="226"/>
      <c r="D463" s="226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157"/>
      <c r="U463" s="29"/>
      <c r="V463" s="29"/>
      <c r="W463" s="29"/>
      <c r="X463" s="29"/>
      <c r="Y463" s="29"/>
      <c r="Z463" s="29"/>
    </row>
    <row r="464" ht="12.75" customHeight="1">
      <c r="A464" s="226"/>
      <c r="B464" s="226"/>
      <c r="C464" s="226"/>
      <c r="D464" s="226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157"/>
      <c r="U464" s="29"/>
      <c r="V464" s="29"/>
      <c r="W464" s="29"/>
      <c r="X464" s="29"/>
      <c r="Y464" s="29"/>
      <c r="Z464" s="29"/>
    </row>
    <row r="465" ht="12.75" customHeight="1">
      <c r="A465" s="226"/>
      <c r="B465" s="226"/>
      <c r="C465" s="226"/>
      <c r="D465" s="226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157"/>
      <c r="U465" s="29"/>
      <c r="V465" s="29"/>
      <c r="W465" s="29"/>
      <c r="X465" s="29"/>
      <c r="Y465" s="29"/>
      <c r="Z465" s="29"/>
    </row>
    <row r="466" ht="12.75" customHeight="1">
      <c r="A466" s="226"/>
      <c r="B466" s="226"/>
      <c r="C466" s="226"/>
      <c r="D466" s="226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157"/>
      <c r="U466" s="29"/>
      <c r="V466" s="29"/>
      <c r="W466" s="29"/>
      <c r="X466" s="29"/>
      <c r="Y466" s="29"/>
      <c r="Z466" s="29"/>
    </row>
    <row r="467" ht="12.75" customHeight="1">
      <c r="A467" s="226"/>
      <c r="B467" s="226"/>
      <c r="C467" s="226"/>
      <c r="D467" s="226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157"/>
      <c r="U467" s="29"/>
      <c r="V467" s="29"/>
      <c r="W467" s="29"/>
      <c r="X467" s="29"/>
      <c r="Y467" s="29"/>
      <c r="Z467" s="29"/>
    </row>
    <row r="468" ht="12.75" customHeight="1">
      <c r="A468" s="226"/>
      <c r="B468" s="226"/>
      <c r="C468" s="226"/>
      <c r="D468" s="226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157"/>
      <c r="U468" s="29"/>
      <c r="V468" s="29"/>
      <c r="W468" s="29"/>
      <c r="X468" s="29"/>
      <c r="Y468" s="29"/>
      <c r="Z468" s="29"/>
    </row>
    <row r="469" ht="12.75" customHeight="1">
      <c r="A469" s="226"/>
      <c r="B469" s="226"/>
      <c r="C469" s="226"/>
      <c r="D469" s="226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157"/>
      <c r="U469" s="29"/>
      <c r="V469" s="29"/>
      <c r="W469" s="29"/>
      <c r="X469" s="29"/>
      <c r="Y469" s="29"/>
      <c r="Z469" s="29"/>
    </row>
    <row r="470" ht="12.75" customHeight="1">
      <c r="A470" s="226"/>
      <c r="B470" s="226"/>
      <c r="C470" s="226"/>
      <c r="D470" s="226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157"/>
      <c r="U470" s="29"/>
      <c r="V470" s="29"/>
      <c r="W470" s="29"/>
      <c r="X470" s="29"/>
      <c r="Y470" s="29"/>
      <c r="Z470" s="29"/>
    </row>
    <row r="471" ht="12.75" customHeight="1">
      <c r="A471" s="226"/>
      <c r="B471" s="226"/>
      <c r="C471" s="226"/>
      <c r="D471" s="226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157"/>
      <c r="U471" s="29"/>
      <c r="V471" s="29"/>
      <c r="W471" s="29"/>
      <c r="X471" s="29"/>
      <c r="Y471" s="29"/>
      <c r="Z471" s="29"/>
    </row>
    <row r="472" ht="12.75" customHeight="1">
      <c r="A472" s="226"/>
      <c r="B472" s="226"/>
      <c r="C472" s="226"/>
      <c r="D472" s="226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157"/>
      <c r="U472" s="29"/>
      <c r="V472" s="29"/>
      <c r="W472" s="29"/>
      <c r="X472" s="29"/>
      <c r="Y472" s="29"/>
      <c r="Z472" s="29"/>
    </row>
    <row r="473" ht="12.75" customHeight="1">
      <c r="A473" s="226"/>
      <c r="B473" s="226"/>
      <c r="C473" s="226"/>
      <c r="D473" s="226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157"/>
      <c r="U473" s="29"/>
      <c r="V473" s="29"/>
      <c r="W473" s="29"/>
      <c r="X473" s="29"/>
      <c r="Y473" s="29"/>
      <c r="Z473" s="29"/>
    </row>
    <row r="474" ht="12.75" customHeight="1">
      <c r="A474" s="226"/>
      <c r="B474" s="226"/>
      <c r="C474" s="226"/>
      <c r="D474" s="226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157"/>
      <c r="U474" s="29"/>
      <c r="V474" s="29"/>
      <c r="W474" s="29"/>
      <c r="X474" s="29"/>
      <c r="Y474" s="29"/>
      <c r="Z474" s="29"/>
    </row>
    <row r="475" ht="12.75" customHeight="1">
      <c r="A475" s="226"/>
      <c r="B475" s="226"/>
      <c r="C475" s="226"/>
      <c r="D475" s="226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157"/>
      <c r="U475" s="29"/>
      <c r="V475" s="29"/>
      <c r="W475" s="29"/>
      <c r="X475" s="29"/>
      <c r="Y475" s="29"/>
      <c r="Z475" s="29"/>
    </row>
    <row r="476" ht="12.75" customHeight="1">
      <c r="A476" s="226"/>
      <c r="B476" s="226"/>
      <c r="C476" s="226"/>
      <c r="D476" s="226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157"/>
      <c r="U476" s="29"/>
      <c r="V476" s="29"/>
      <c r="W476" s="29"/>
      <c r="X476" s="29"/>
      <c r="Y476" s="29"/>
      <c r="Z476" s="29"/>
    </row>
    <row r="477" ht="12.75" customHeight="1">
      <c r="A477" s="226"/>
      <c r="B477" s="226"/>
      <c r="C477" s="226"/>
      <c r="D477" s="226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157"/>
      <c r="U477" s="29"/>
      <c r="V477" s="29"/>
      <c r="W477" s="29"/>
      <c r="X477" s="29"/>
      <c r="Y477" s="29"/>
      <c r="Z477" s="29"/>
    </row>
    <row r="478" ht="12.75" customHeight="1">
      <c r="A478" s="226"/>
      <c r="B478" s="226"/>
      <c r="C478" s="226"/>
      <c r="D478" s="226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157"/>
      <c r="U478" s="29"/>
      <c r="V478" s="29"/>
      <c r="W478" s="29"/>
      <c r="X478" s="29"/>
      <c r="Y478" s="29"/>
      <c r="Z478" s="29"/>
    </row>
    <row r="479" ht="12.75" customHeight="1">
      <c r="A479" s="226"/>
      <c r="B479" s="226"/>
      <c r="C479" s="226"/>
      <c r="D479" s="226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157"/>
      <c r="U479" s="29"/>
      <c r="V479" s="29"/>
      <c r="W479" s="29"/>
      <c r="X479" s="29"/>
      <c r="Y479" s="29"/>
      <c r="Z479" s="29"/>
    </row>
    <row r="480" ht="12.75" customHeight="1">
      <c r="A480" s="226"/>
      <c r="B480" s="226"/>
      <c r="C480" s="226"/>
      <c r="D480" s="226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157"/>
      <c r="U480" s="29"/>
      <c r="V480" s="29"/>
      <c r="W480" s="29"/>
      <c r="X480" s="29"/>
      <c r="Y480" s="29"/>
      <c r="Z480" s="29"/>
    </row>
    <row r="481" ht="12.75" customHeight="1">
      <c r="A481" s="226"/>
      <c r="B481" s="226"/>
      <c r="C481" s="226"/>
      <c r="D481" s="226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157"/>
      <c r="U481" s="29"/>
      <c r="V481" s="29"/>
      <c r="W481" s="29"/>
      <c r="X481" s="29"/>
      <c r="Y481" s="29"/>
      <c r="Z481" s="29"/>
    </row>
    <row r="482" ht="12.75" customHeight="1">
      <c r="A482" s="226"/>
      <c r="B482" s="226"/>
      <c r="C482" s="226"/>
      <c r="D482" s="226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157"/>
      <c r="U482" s="29"/>
      <c r="V482" s="29"/>
      <c r="W482" s="29"/>
      <c r="X482" s="29"/>
      <c r="Y482" s="29"/>
      <c r="Z482" s="29"/>
    </row>
    <row r="483" ht="12.75" customHeight="1">
      <c r="A483" s="226"/>
      <c r="B483" s="226"/>
      <c r="C483" s="226"/>
      <c r="D483" s="226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157"/>
      <c r="U483" s="29"/>
      <c r="V483" s="29"/>
      <c r="W483" s="29"/>
      <c r="X483" s="29"/>
      <c r="Y483" s="29"/>
      <c r="Z483" s="29"/>
    </row>
    <row r="484" ht="12.75" customHeight="1">
      <c r="A484" s="226"/>
      <c r="B484" s="226"/>
      <c r="C484" s="226"/>
      <c r="D484" s="226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157"/>
      <c r="U484" s="29"/>
      <c r="V484" s="29"/>
      <c r="W484" s="29"/>
      <c r="X484" s="29"/>
      <c r="Y484" s="29"/>
      <c r="Z484" s="29"/>
    </row>
    <row r="485" ht="12.75" customHeight="1">
      <c r="A485" s="226"/>
      <c r="B485" s="226"/>
      <c r="C485" s="226"/>
      <c r="D485" s="226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157"/>
      <c r="U485" s="29"/>
      <c r="V485" s="29"/>
      <c r="W485" s="29"/>
      <c r="X485" s="29"/>
      <c r="Y485" s="29"/>
      <c r="Z485" s="29"/>
    </row>
    <row r="486" ht="12.75" customHeight="1">
      <c r="A486" s="226"/>
      <c r="B486" s="226"/>
      <c r="C486" s="226"/>
      <c r="D486" s="226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157"/>
      <c r="U486" s="29"/>
      <c r="V486" s="29"/>
      <c r="W486" s="29"/>
      <c r="X486" s="29"/>
      <c r="Y486" s="29"/>
      <c r="Z486" s="29"/>
    </row>
    <row r="487" ht="12.75" customHeight="1">
      <c r="A487" s="226"/>
      <c r="B487" s="226"/>
      <c r="C487" s="226"/>
      <c r="D487" s="226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157"/>
      <c r="U487" s="29"/>
      <c r="V487" s="29"/>
      <c r="W487" s="29"/>
      <c r="X487" s="29"/>
      <c r="Y487" s="29"/>
      <c r="Z487" s="29"/>
    </row>
    <row r="488" ht="12.75" customHeight="1">
      <c r="A488" s="226"/>
      <c r="B488" s="226"/>
      <c r="C488" s="226"/>
      <c r="D488" s="226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157"/>
      <c r="U488" s="29"/>
      <c r="V488" s="29"/>
      <c r="W488" s="29"/>
      <c r="X488" s="29"/>
      <c r="Y488" s="29"/>
      <c r="Z488" s="29"/>
    </row>
    <row r="489" ht="12.75" customHeight="1">
      <c r="A489" s="226"/>
      <c r="B489" s="226"/>
      <c r="C489" s="226"/>
      <c r="D489" s="226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157"/>
      <c r="U489" s="29"/>
      <c r="V489" s="29"/>
      <c r="W489" s="29"/>
      <c r="X489" s="29"/>
      <c r="Y489" s="29"/>
      <c r="Z489" s="29"/>
    </row>
    <row r="490" ht="12.75" customHeight="1">
      <c r="A490" s="226"/>
      <c r="B490" s="226"/>
      <c r="C490" s="226"/>
      <c r="D490" s="226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157"/>
      <c r="U490" s="29"/>
      <c r="V490" s="29"/>
      <c r="W490" s="29"/>
      <c r="X490" s="29"/>
      <c r="Y490" s="29"/>
      <c r="Z490" s="29"/>
    </row>
    <row r="491" ht="12.75" customHeight="1">
      <c r="A491" s="226"/>
      <c r="B491" s="226"/>
      <c r="C491" s="226"/>
      <c r="D491" s="226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157"/>
      <c r="U491" s="29"/>
      <c r="V491" s="29"/>
      <c r="W491" s="29"/>
      <c r="X491" s="29"/>
      <c r="Y491" s="29"/>
      <c r="Z491" s="29"/>
    </row>
    <row r="492" ht="12.75" customHeight="1">
      <c r="A492" s="226"/>
      <c r="B492" s="226"/>
      <c r="C492" s="226"/>
      <c r="D492" s="226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157"/>
      <c r="U492" s="29"/>
      <c r="V492" s="29"/>
      <c r="W492" s="29"/>
      <c r="X492" s="29"/>
      <c r="Y492" s="29"/>
      <c r="Z492" s="29"/>
    </row>
    <row r="493" ht="12.75" customHeight="1">
      <c r="A493" s="226"/>
      <c r="B493" s="226"/>
      <c r="C493" s="226"/>
      <c r="D493" s="226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157"/>
      <c r="U493" s="29"/>
      <c r="V493" s="29"/>
      <c r="W493" s="29"/>
      <c r="X493" s="29"/>
      <c r="Y493" s="29"/>
      <c r="Z493" s="29"/>
    </row>
    <row r="494" ht="12.75" customHeight="1">
      <c r="A494" s="226"/>
      <c r="B494" s="226"/>
      <c r="C494" s="226"/>
      <c r="D494" s="226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157"/>
      <c r="U494" s="29"/>
      <c r="V494" s="29"/>
      <c r="W494" s="29"/>
      <c r="X494" s="29"/>
      <c r="Y494" s="29"/>
      <c r="Z494" s="29"/>
    </row>
    <row r="495" ht="12.75" customHeight="1">
      <c r="A495" s="226"/>
      <c r="B495" s="226"/>
      <c r="C495" s="226"/>
      <c r="D495" s="226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157"/>
      <c r="U495" s="29"/>
      <c r="V495" s="29"/>
      <c r="W495" s="29"/>
      <c r="X495" s="29"/>
      <c r="Y495" s="29"/>
      <c r="Z495" s="29"/>
    </row>
    <row r="496" ht="12.75" customHeight="1">
      <c r="A496" s="226"/>
      <c r="B496" s="226"/>
      <c r="C496" s="226"/>
      <c r="D496" s="226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157"/>
      <c r="U496" s="29"/>
      <c r="V496" s="29"/>
      <c r="W496" s="29"/>
      <c r="X496" s="29"/>
      <c r="Y496" s="29"/>
      <c r="Z496" s="29"/>
    </row>
    <row r="497" ht="12.75" customHeight="1">
      <c r="A497" s="226"/>
      <c r="B497" s="226"/>
      <c r="C497" s="226"/>
      <c r="D497" s="226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157"/>
      <c r="U497" s="29"/>
      <c r="V497" s="29"/>
      <c r="W497" s="29"/>
      <c r="X497" s="29"/>
      <c r="Y497" s="29"/>
      <c r="Z497" s="29"/>
    </row>
    <row r="498" ht="12.75" customHeight="1">
      <c r="A498" s="226"/>
      <c r="B498" s="226"/>
      <c r="C498" s="226"/>
      <c r="D498" s="226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157"/>
      <c r="U498" s="29"/>
      <c r="V498" s="29"/>
      <c r="W498" s="29"/>
      <c r="X498" s="29"/>
      <c r="Y498" s="29"/>
      <c r="Z498" s="29"/>
    </row>
    <row r="499" ht="12.75" customHeight="1">
      <c r="A499" s="226"/>
      <c r="B499" s="226"/>
      <c r="C499" s="226"/>
      <c r="D499" s="226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157"/>
      <c r="U499" s="29"/>
      <c r="V499" s="29"/>
      <c r="W499" s="29"/>
      <c r="X499" s="29"/>
      <c r="Y499" s="29"/>
      <c r="Z499" s="29"/>
    </row>
    <row r="500" ht="12.75" customHeight="1">
      <c r="A500" s="226"/>
      <c r="B500" s="226"/>
      <c r="C500" s="226"/>
      <c r="D500" s="226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157"/>
      <c r="U500" s="29"/>
      <c r="V500" s="29"/>
      <c r="W500" s="29"/>
      <c r="X500" s="29"/>
      <c r="Y500" s="29"/>
      <c r="Z500" s="29"/>
    </row>
    <row r="501" ht="12.75" customHeight="1">
      <c r="A501" s="226"/>
      <c r="B501" s="226"/>
      <c r="C501" s="226"/>
      <c r="D501" s="226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157"/>
      <c r="U501" s="29"/>
      <c r="V501" s="29"/>
      <c r="W501" s="29"/>
      <c r="X501" s="29"/>
      <c r="Y501" s="29"/>
      <c r="Z501" s="29"/>
    </row>
    <row r="502" ht="12.75" customHeight="1">
      <c r="A502" s="226"/>
      <c r="B502" s="226"/>
      <c r="C502" s="226"/>
      <c r="D502" s="226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157"/>
      <c r="U502" s="29"/>
      <c r="V502" s="29"/>
      <c r="W502" s="29"/>
      <c r="X502" s="29"/>
      <c r="Y502" s="29"/>
      <c r="Z502" s="29"/>
    </row>
    <row r="503" ht="12.75" customHeight="1">
      <c r="A503" s="226"/>
      <c r="B503" s="226"/>
      <c r="C503" s="226"/>
      <c r="D503" s="226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157"/>
      <c r="U503" s="29"/>
      <c r="V503" s="29"/>
      <c r="W503" s="29"/>
      <c r="X503" s="29"/>
      <c r="Y503" s="29"/>
      <c r="Z503" s="29"/>
    </row>
    <row r="504" ht="12.75" customHeight="1">
      <c r="A504" s="226"/>
      <c r="B504" s="226"/>
      <c r="C504" s="226"/>
      <c r="D504" s="226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157"/>
      <c r="U504" s="29"/>
      <c r="V504" s="29"/>
      <c r="W504" s="29"/>
      <c r="X504" s="29"/>
      <c r="Y504" s="29"/>
      <c r="Z504" s="29"/>
    </row>
    <row r="505" ht="12.75" customHeight="1">
      <c r="A505" s="226"/>
      <c r="B505" s="226"/>
      <c r="C505" s="226"/>
      <c r="D505" s="226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157"/>
      <c r="U505" s="29"/>
      <c r="V505" s="29"/>
      <c r="W505" s="29"/>
      <c r="X505" s="29"/>
      <c r="Y505" s="29"/>
      <c r="Z505" s="29"/>
    </row>
    <row r="506" ht="12.75" customHeight="1">
      <c r="A506" s="226"/>
      <c r="B506" s="226"/>
      <c r="C506" s="226"/>
      <c r="D506" s="226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157"/>
      <c r="U506" s="29"/>
      <c r="V506" s="29"/>
      <c r="W506" s="29"/>
      <c r="X506" s="29"/>
      <c r="Y506" s="29"/>
      <c r="Z506" s="29"/>
    </row>
    <row r="507" ht="12.75" customHeight="1">
      <c r="A507" s="226"/>
      <c r="B507" s="226"/>
      <c r="C507" s="226"/>
      <c r="D507" s="226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157"/>
      <c r="U507" s="29"/>
      <c r="V507" s="29"/>
      <c r="W507" s="29"/>
      <c r="X507" s="29"/>
      <c r="Y507" s="29"/>
      <c r="Z507" s="29"/>
    </row>
    <row r="508" ht="12.75" customHeight="1">
      <c r="A508" s="226"/>
      <c r="B508" s="226"/>
      <c r="C508" s="226"/>
      <c r="D508" s="226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157"/>
      <c r="U508" s="29"/>
      <c r="V508" s="29"/>
      <c r="W508" s="29"/>
      <c r="X508" s="29"/>
      <c r="Y508" s="29"/>
      <c r="Z508" s="29"/>
    </row>
    <row r="509" ht="12.75" customHeight="1">
      <c r="A509" s="226"/>
      <c r="B509" s="226"/>
      <c r="C509" s="226"/>
      <c r="D509" s="226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157"/>
      <c r="U509" s="29"/>
      <c r="V509" s="29"/>
      <c r="W509" s="29"/>
      <c r="X509" s="29"/>
      <c r="Y509" s="29"/>
      <c r="Z509" s="29"/>
    </row>
    <row r="510" ht="12.75" customHeight="1">
      <c r="A510" s="226"/>
      <c r="B510" s="226"/>
      <c r="C510" s="226"/>
      <c r="D510" s="226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157"/>
      <c r="U510" s="29"/>
      <c r="V510" s="29"/>
      <c r="W510" s="29"/>
      <c r="X510" s="29"/>
      <c r="Y510" s="29"/>
      <c r="Z510" s="29"/>
    </row>
    <row r="511" ht="12.75" customHeight="1">
      <c r="A511" s="226"/>
      <c r="B511" s="226"/>
      <c r="C511" s="226"/>
      <c r="D511" s="226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157"/>
      <c r="U511" s="29"/>
      <c r="V511" s="29"/>
      <c r="W511" s="29"/>
      <c r="X511" s="29"/>
      <c r="Y511" s="29"/>
      <c r="Z511" s="29"/>
    </row>
    <row r="512" ht="12.75" customHeight="1">
      <c r="A512" s="226"/>
      <c r="B512" s="226"/>
      <c r="C512" s="226"/>
      <c r="D512" s="226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157"/>
      <c r="U512" s="29"/>
      <c r="V512" s="29"/>
      <c r="W512" s="29"/>
      <c r="X512" s="29"/>
      <c r="Y512" s="29"/>
      <c r="Z512" s="29"/>
    </row>
    <row r="513" ht="12.75" customHeight="1">
      <c r="A513" s="226"/>
      <c r="B513" s="226"/>
      <c r="C513" s="226"/>
      <c r="D513" s="226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157"/>
      <c r="U513" s="29"/>
      <c r="V513" s="29"/>
      <c r="W513" s="29"/>
      <c r="X513" s="29"/>
      <c r="Y513" s="29"/>
      <c r="Z513" s="29"/>
    </row>
    <row r="514" ht="12.75" customHeight="1">
      <c r="A514" s="226"/>
      <c r="B514" s="226"/>
      <c r="C514" s="226"/>
      <c r="D514" s="226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157"/>
      <c r="U514" s="29"/>
      <c r="V514" s="29"/>
      <c r="W514" s="29"/>
      <c r="X514" s="29"/>
      <c r="Y514" s="29"/>
      <c r="Z514" s="29"/>
    </row>
    <row r="515" ht="12.75" customHeight="1">
      <c r="A515" s="226"/>
      <c r="B515" s="226"/>
      <c r="C515" s="226"/>
      <c r="D515" s="226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157"/>
      <c r="U515" s="29"/>
      <c r="V515" s="29"/>
      <c r="W515" s="29"/>
      <c r="X515" s="29"/>
      <c r="Y515" s="29"/>
      <c r="Z515" s="29"/>
    </row>
    <row r="516" ht="12.75" customHeight="1">
      <c r="A516" s="226"/>
      <c r="B516" s="226"/>
      <c r="C516" s="226"/>
      <c r="D516" s="226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157"/>
      <c r="U516" s="29"/>
      <c r="V516" s="29"/>
      <c r="W516" s="29"/>
      <c r="X516" s="29"/>
      <c r="Y516" s="29"/>
      <c r="Z516" s="29"/>
    </row>
    <row r="517" ht="12.75" customHeight="1">
      <c r="A517" s="226"/>
      <c r="B517" s="226"/>
      <c r="C517" s="226"/>
      <c r="D517" s="226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157"/>
      <c r="U517" s="29"/>
      <c r="V517" s="29"/>
      <c r="W517" s="29"/>
      <c r="X517" s="29"/>
      <c r="Y517" s="29"/>
      <c r="Z517" s="29"/>
    </row>
    <row r="518" ht="12.75" customHeight="1">
      <c r="A518" s="226"/>
      <c r="B518" s="226"/>
      <c r="C518" s="226"/>
      <c r="D518" s="226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157"/>
      <c r="U518" s="29"/>
      <c r="V518" s="29"/>
      <c r="W518" s="29"/>
      <c r="X518" s="29"/>
      <c r="Y518" s="29"/>
      <c r="Z518" s="29"/>
    </row>
    <row r="519" ht="12.75" customHeight="1">
      <c r="A519" s="226"/>
      <c r="B519" s="226"/>
      <c r="C519" s="226"/>
      <c r="D519" s="226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157"/>
      <c r="U519" s="29"/>
      <c r="V519" s="29"/>
      <c r="W519" s="29"/>
      <c r="X519" s="29"/>
      <c r="Y519" s="29"/>
      <c r="Z519" s="29"/>
    </row>
    <row r="520" ht="12.75" customHeight="1">
      <c r="A520" s="226"/>
      <c r="B520" s="226"/>
      <c r="C520" s="226"/>
      <c r="D520" s="226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157"/>
      <c r="U520" s="29"/>
      <c r="V520" s="29"/>
      <c r="W520" s="29"/>
      <c r="X520" s="29"/>
      <c r="Y520" s="29"/>
      <c r="Z520" s="29"/>
    </row>
    <row r="521" ht="12.75" customHeight="1">
      <c r="A521" s="226"/>
      <c r="B521" s="226"/>
      <c r="C521" s="226"/>
      <c r="D521" s="226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157"/>
      <c r="U521" s="29"/>
      <c r="V521" s="29"/>
      <c r="W521" s="29"/>
      <c r="X521" s="29"/>
      <c r="Y521" s="29"/>
      <c r="Z521" s="29"/>
    </row>
    <row r="522" ht="12.75" customHeight="1">
      <c r="A522" s="226"/>
      <c r="B522" s="226"/>
      <c r="C522" s="226"/>
      <c r="D522" s="226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157"/>
      <c r="U522" s="29"/>
      <c r="V522" s="29"/>
      <c r="W522" s="29"/>
      <c r="X522" s="29"/>
      <c r="Y522" s="29"/>
      <c r="Z522" s="29"/>
    </row>
    <row r="523" ht="12.75" customHeight="1">
      <c r="A523" s="226"/>
      <c r="B523" s="226"/>
      <c r="C523" s="226"/>
      <c r="D523" s="226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157"/>
      <c r="U523" s="29"/>
      <c r="V523" s="29"/>
      <c r="W523" s="29"/>
      <c r="X523" s="29"/>
      <c r="Y523" s="29"/>
      <c r="Z523" s="29"/>
    </row>
    <row r="524" ht="12.75" customHeight="1">
      <c r="A524" s="226"/>
      <c r="B524" s="226"/>
      <c r="C524" s="226"/>
      <c r="D524" s="226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157"/>
      <c r="U524" s="29"/>
      <c r="V524" s="29"/>
      <c r="W524" s="29"/>
      <c r="X524" s="29"/>
      <c r="Y524" s="29"/>
      <c r="Z524" s="29"/>
    </row>
    <row r="525" ht="12.75" customHeight="1">
      <c r="A525" s="226"/>
      <c r="B525" s="226"/>
      <c r="C525" s="226"/>
      <c r="D525" s="226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157"/>
      <c r="U525" s="29"/>
      <c r="V525" s="29"/>
      <c r="W525" s="29"/>
      <c r="X525" s="29"/>
      <c r="Y525" s="29"/>
      <c r="Z525" s="29"/>
    </row>
    <row r="526" ht="12.75" customHeight="1">
      <c r="A526" s="226"/>
      <c r="B526" s="226"/>
      <c r="C526" s="226"/>
      <c r="D526" s="226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157"/>
      <c r="U526" s="29"/>
      <c r="V526" s="29"/>
      <c r="W526" s="29"/>
      <c r="X526" s="29"/>
      <c r="Y526" s="29"/>
      <c r="Z526" s="29"/>
    </row>
    <row r="527" ht="12.75" customHeight="1">
      <c r="A527" s="226"/>
      <c r="B527" s="226"/>
      <c r="C527" s="226"/>
      <c r="D527" s="226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157"/>
      <c r="U527" s="29"/>
      <c r="V527" s="29"/>
      <c r="W527" s="29"/>
      <c r="X527" s="29"/>
      <c r="Y527" s="29"/>
      <c r="Z527" s="29"/>
    </row>
    <row r="528" ht="12.75" customHeight="1">
      <c r="A528" s="226"/>
      <c r="B528" s="226"/>
      <c r="C528" s="226"/>
      <c r="D528" s="226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157"/>
      <c r="U528" s="29"/>
      <c r="V528" s="29"/>
      <c r="W528" s="29"/>
      <c r="X528" s="29"/>
      <c r="Y528" s="29"/>
      <c r="Z528" s="29"/>
    </row>
    <row r="529" ht="12.75" customHeight="1">
      <c r="A529" s="226"/>
      <c r="B529" s="226"/>
      <c r="C529" s="226"/>
      <c r="D529" s="226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157"/>
      <c r="U529" s="29"/>
      <c r="V529" s="29"/>
      <c r="W529" s="29"/>
      <c r="X529" s="29"/>
      <c r="Y529" s="29"/>
      <c r="Z529" s="29"/>
    </row>
    <row r="530" ht="12.75" customHeight="1">
      <c r="A530" s="226"/>
      <c r="B530" s="226"/>
      <c r="C530" s="226"/>
      <c r="D530" s="226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157"/>
      <c r="U530" s="29"/>
      <c r="V530" s="29"/>
      <c r="W530" s="29"/>
      <c r="X530" s="29"/>
      <c r="Y530" s="29"/>
      <c r="Z530" s="29"/>
    </row>
    <row r="531" ht="12.75" customHeight="1">
      <c r="A531" s="226"/>
      <c r="B531" s="226"/>
      <c r="C531" s="226"/>
      <c r="D531" s="226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157"/>
      <c r="U531" s="29"/>
      <c r="V531" s="29"/>
      <c r="W531" s="29"/>
      <c r="X531" s="29"/>
      <c r="Y531" s="29"/>
      <c r="Z531" s="29"/>
    </row>
    <row r="532" ht="12.75" customHeight="1">
      <c r="A532" s="226"/>
      <c r="B532" s="226"/>
      <c r="C532" s="226"/>
      <c r="D532" s="226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157"/>
      <c r="U532" s="29"/>
      <c r="V532" s="29"/>
      <c r="W532" s="29"/>
      <c r="X532" s="29"/>
      <c r="Y532" s="29"/>
      <c r="Z532" s="29"/>
    </row>
    <row r="533" ht="12.75" customHeight="1">
      <c r="A533" s="226"/>
      <c r="B533" s="226"/>
      <c r="C533" s="226"/>
      <c r="D533" s="226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157"/>
      <c r="U533" s="29"/>
      <c r="V533" s="29"/>
      <c r="W533" s="29"/>
      <c r="X533" s="29"/>
      <c r="Y533" s="29"/>
      <c r="Z533" s="29"/>
    </row>
    <row r="534" ht="12.75" customHeight="1">
      <c r="A534" s="226"/>
      <c r="B534" s="226"/>
      <c r="C534" s="226"/>
      <c r="D534" s="226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157"/>
      <c r="U534" s="29"/>
      <c r="V534" s="29"/>
      <c r="W534" s="29"/>
      <c r="X534" s="29"/>
      <c r="Y534" s="29"/>
      <c r="Z534" s="29"/>
    </row>
    <row r="535" ht="12.75" customHeight="1">
      <c r="A535" s="226"/>
      <c r="B535" s="226"/>
      <c r="C535" s="226"/>
      <c r="D535" s="226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157"/>
      <c r="U535" s="29"/>
      <c r="V535" s="29"/>
      <c r="W535" s="29"/>
      <c r="X535" s="29"/>
      <c r="Y535" s="29"/>
      <c r="Z535" s="29"/>
    </row>
    <row r="536" ht="12.75" customHeight="1">
      <c r="A536" s="226"/>
      <c r="B536" s="226"/>
      <c r="C536" s="226"/>
      <c r="D536" s="226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157"/>
      <c r="U536" s="29"/>
      <c r="V536" s="29"/>
      <c r="W536" s="29"/>
      <c r="X536" s="29"/>
      <c r="Y536" s="29"/>
      <c r="Z536" s="29"/>
    </row>
    <row r="537" ht="12.75" customHeight="1">
      <c r="A537" s="226"/>
      <c r="B537" s="226"/>
      <c r="C537" s="226"/>
      <c r="D537" s="226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157"/>
      <c r="U537" s="29"/>
      <c r="V537" s="29"/>
      <c r="W537" s="29"/>
      <c r="X537" s="29"/>
      <c r="Y537" s="29"/>
      <c r="Z537" s="29"/>
    </row>
    <row r="538" ht="12.75" customHeight="1">
      <c r="A538" s="226"/>
      <c r="B538" s="226"/>
      <c r="C538" s="226"/>
      <c r="D538" s="226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157"/>
      <c r="U538" s="29"/>
      <c r="V538" s="29"/>
      <c r="W538" s="29"/>
      <c r="X538" s="29"/>
      <c r="Y538" s="29"/>
      <c r="Z538" s="29"/>
    </row>
    <row r="539" ht="12.75" customHeight="1">
      <c r="A539" s="226"/>
      <c r="B539" s="226"/>
      <c r="C539" s="226"/>
      <c r="D539" s="226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157"/>
      <c r="U539" s="29"/>
      <c r="V539" s="29"/>
      <c r="W539" s="29"/>
      <c r="X539" s="29"/>
      <c r="Y539" s="29"/>
      <c r="Z539" s="29"/>
    </row>
    <row r="540" ht="12.75" customHeight="1">
      <c r="A540" s="226"/>
      <c r="B540" s="226"/>
      <c r="C540" s="226"/>
      <c r="D540" s="226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157"/>
      <c r="U540" s="29"/>
      <c r="V540" s="29"/>
      <c r="W540" s="29"/>
      <c r="X540" s="29"/>
      <c r="Y540" s="29"/>
      <c r="Z540" s="29"/>
    </row>
    <row r="541" ht="12.75" customHeight="1">
      <c r="A541" s="226"/>
      <c r="B541" s="226"/>
      <c r="C541" s="226"/>
      <c r="D541" s="226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157"/>
      <c r="U541" s="29"/>
      <c r="V541" s="29"/>
      <c r="W541" s="29"/>
      <c r="X541" s="29"/>
      <c r="Y541" s="29"/>
      <c r="Z541" s="29"/>
    </row>
    <row r="542" ht="12.75" customHeight="1">
      <c r="A542" s="226"/>
      <c r="B542" s="226"/>
      <c r="C542" s="226"/>
      <c r="D542" s="226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157"/>
      <c r="U542" s="29"/>
      <c r="V542" s="29"/>
      <c r="W542" s="29"/>
      <c r="X542" s="29"/>
      <c r="Y542" s="29"/>
      <c r="Z542" s="29"/>
    </row>
    <row r="543" ht="12.75" customHeight="1">
      <c r="A543" s="226"/>
      <c r="B543" s="226"/>
      <c r="C543" s="226"/>
      <c r="D543" s="226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157"/>
      <c r="U543" s="29"/>
      <c r="V543" s="29"/>
      <c r="W543" s="29"/>
      <c r="X543" s="29"/>
      <c r="Y543" s="29"/>
      <c r="Z543" s="29"/>
    </row>
    <row r="544" ht="12.75" customHeight="1">
      <c r="A544" s="226"/>
      <c r="B544" s="226"/>
      <c r="C544" s="226"/>
      <c r="D544" s="226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157"/>
      <c r="U544" s="29"/>
      <c r="V544" s="29"/>
      <c r="W544" s="29"/>
      <c r="X544" s="29"/>
      <c r="Y544" s="29"/>
      <c r="Z544" s="29"/>
    </row>
    <row r="545" ht="12.75" customHeight="1">
      <c r="A545" s="226"/>
      <c r="B545" s="226"/>
      <c r="C545" s="226"/>
      <c r="D545" s="226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157"/>
      <c r="U545" s="29"/>
      <c r="V545" s="29"/>
      <c r="W545" s="29"/>
      <c r="X545" s="29"/>
      <c r="Y545" s="29"/>
      <c r="Z545" s="29"/>
    </row>
    <row r="546" ht="12.75" customHeight="1">
      <c r="A546" s="226"/>
      <c r="B546" s="226"/>
      <c r="C546" s="226"/>
      <c r="D546" s="226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157"/>
      <c r="U546" s="29"/>
      <c r="V546" s="29"/>
      <c r="W546" s="29"/>
      <c r="X546" s="29"/>
      <c r="Y546" s="29"/>
      <c r="Z546" s="29"/>
    </row>
    <row r="547" ht="12.75" customHeight="1">
      <c r="A547" s="226"/>
      <c r="B547" s="226"/>
      <c r="C547" s="226"/>
      <c r="D547" s="226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157"/>
      <c r="U547" s="29"/>
      <c r="V547" s="29"/>
      <c r="W547" s="29"/>
      <c r="X547" s="29"/>
      <c r="Y547" s="29"/>
      <c r="Z547" s="29"/>
    </row>
    <row r="548" ht="12.75" customHeight="1">
      <c r="A548" s="226"/>
      <c r="B548" s="226"/>
      <c r="C548" s="226"/>
      <c r="D548" s="226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157"/>
      <c r="U548" s="29"/>
      <c r="V548" s="29"/>
      <c r="W548" s="29"/>
      <c r="X548" s="29"/>
      <c r="Y548" s="29"/>
      <c r="Z548" s="29"/>
    </row>
    <row r="549" ht="12.75" customHeight="1">
      <c r="A549" s="226"/>
      <c r="B549" s="226"/>
      <c r="C549" s="226"/>
      <c r="D549" s="226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157"/>
      <c r="U549" s="29"/>
      <c r="V549" s="29"/>
      <c r="W549" s="29"/>
      <c r="X549" s="29"/>
      <c r="Y549" s="29"/>
      <c r="Z549" s="29"/>
    </row>
    <row r="550" ht="12.75" customHeight="1">
      <c r="A550" s="226"/>
      <c r="B550" s="226"/>
      <c r="C550" s="226"/>
      <c r="D550" s="226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157"/>
      <c r="U550" s="29"/>
      <c r="V550" s="29"/>
      <c r="W550" s="29"/>
      <c r="X550" s="29"/>
      <c r="Y550" s="29"/>
      <c r="Z550" s="29"/>
    </row>
    <row r="551" ht="12.75" customHeight="1">
      <c r="A551" s="226"/>
      <c r="B551" s="226"/>
      <c r="C551" s="226"/>
      <c r="D551" s="226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157"/>
      <c r="U551" s="29"/>
      <c r="V551" s="29"/>
      <c r="W551" s="29"/>
      <c r="X551" s="29"/>
      <c r="Y551" s="29"/>
      <c r="Z551" s="29"/>
    </row>
    <row r="552" ht="12.75" customHeight="1">
      <c r="A552" s="226"/>
      <c r="B552" s="226"/>
      <c r="C552" s="226"/>
      <c r="D552" s="226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157"/>
      <c r="U552" s="29"/>
      <c r="V552" s="29"/>
      <c r="W552" s="29"/>
      <c r="X552" s="29"/>
      <c r="Y552" s="29"/>
      <c r="Z552" s="29"/>
    </row>
    <row r="553" ht="12.75" customHeight="1">
      <c r="A553" s="226"/>
      <c r="B553" s="226"/>
      <c r="C553" s="226"/>
      <c r="D553" s="226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157"/>
      <c r="U553" s="29"/>
      <c r="V553" s="29"/>
      <c r="W553" s="29"/>
      <c r="X553" s="29"/>
      <c r="Y553" s="29"/>
      <c r="Z553" s="29"/>
    </row>
    <row r="554" ht="12.75" customHeight="1">
      <c r="A554" s="226"/>
      <c r="B554" s="226"/>
      <c r="C554" s="226"/>
      <c r="D554" s="226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157"/>
      <c r="U554" s="29"/>
      <c r="V554" s="29"/>
      <c r="W554" s="29"/>
      <c r="X554" s="29"/>
      <c r="Y554" s="29"/>
      <c r="Z554" s="29"/>
    </row>
    <row r="555" ht="12.75" customHeight="1">
      <c r="A555" s="226"/>
      <c r="B555" s="226"/>
      <c r="C555" s="226"/>
      <c r="D555" s="226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157"/>
      <c r="U555" s="29"/>
      <c r="V555" s="29"/>
      <c r="W555" s="29"/>
      <c r="X555" s="29"/>
      <c r="Y555" s="29"/>
      <c r="Z555" s="29"/>
    </row>
    <row r="556" ht="12.75" customHeight="1">
      <c r="A556" s="226"/>
      <c r="B556" s="226"/>
      <c r="C556" s="226"/>
      <c r="D556" s="226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157"/>
      <c r="U556" s="29"/>
      <c r="V556" s="29"/>
      <c r="W556" s="29"/>
      <c r="X556" s="29"/>
      <c r="Y556" s="29"/>
      <c r="Z556" s="29"/>
    </row>
    <row r="557" ht="12.75" customHeight="1">
      <c r="A557" s="226"/>
      <c r="B557" s="226"/>
      <c r="C557" s="226"/>
      <c r="D557" s="226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157"/>
      <c r="U557" s="29"/>
      <c r="V557" s="29"/>
      <c r="W557" s="29"/>
      <c r="X557" s="29"/>
      <c r="Y557" s="29"/>
      <c r="Z557" s="29"/>
    </row>
    <row r="558" ht="12.75" customHeight="1">
      <c r="A558" s="226"/>
      <c r="B558" s="226"/>
      <c r="C558" s="226"/>
      <c r="D558" s="226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157"/>
      <c r="U558" s="29"/>
      <c r="V558" s="29"/>
      <c r="W558" s="29"/>
      <c r="X558" s="29"/>
      <c r="Y558" s="29"/>
      <c r="Z558" s="29"/>
    </row>
    <row r="559" ht="12.75" customHeight="1">
      <c r="A559" s="226"/>
      <c r="B559" s="226"/>
      <c r="C559" s="226"/>
      <c r="D559" s="226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157"/>
      <c r="U559" s="29"/>
      <c r="V559" s="29"/>
      <c r="W559" s="29"/>
      <c r="X559" s="29"/>
      <c r="Y559" s="29"/>
      <c r="Z559" s="29"/>
    </row>
    <row r="560" ht="12.75" customHeight="1">
      <c r="A560" s="226"/>
      <c r="B560" s="226"/>
      <c r="C560" s="226"/>
      <c r="D560" s="226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157"/>
      <c r="U560" s="29"/>
      <c r="V560" s="29"/>
      <c r="W560" s="29"/>
      <c r="X560" s="29"/>
      <c r="Y560" s="29"/>
      <c r="Z560" s="29"/>
    </row>
    <row r="561" ht="12.75" customHeight="1">
      <c r="A561" s="226"/>
      <c r="B561" s="226"/>
      <c r="C561" s="226"/>
      <c r="D561" s="226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157"/>
      <c r="U561" s="29"/>
      <c r="V561" s="29"/>
      <c r="W561" s="29"/>
      <c r="X561" s="29"/>
      <c r="Y561" s="29"/>
      <c r="Z561" s="29"/>
    </row>
    <row r="562" ht="12.75" customHeight="1">
      <c r="A562" s="226"/>
      <c r="B562" s="226"/>
      <c r="C562" s="226"/>
      <c r="D562" s="226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157"/>
      <c r="U562" s="29"/>
      <c r="V562" s="29"/>
      <c r="W562" s="29"/>
      <c r="X562" s="29"/>
      <c r="Y562" s="29"/>
      <c r="Z562" s="29"/>
    </row>
    <row r="563" ht="12.75" customHeight="1">
      <c r="A563" s="226"/>
      <c r="B563" s="226"/>
      <c r="C563" s="226"/>
      <c r="D563" s="226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157"/>
      <c r="U563" s="29"/>
      <c r="V563" s="29"/>
      <c r="W563" s="29"/>
      <c r="X563" s="29"/>
      <c r="Y563" s="29"/>
      <c r="Z563" s="29"/>
    </row>
    <row r="564" ht="12.75" customHeight="1">
      <c r="A564" s="226"/>
      <c r="B564" s="226"/>
      <c r="C564" s="226"/>
      <c r="D564" s="226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157"/>
      <c r="U564" s="29"/>
      <c r="V564" s="29"/>
      <c r="W564" s="29"/>
      <c r="X564" s="29"/>
      <c r="Y564" s="29"/>
      <c r="Z564" s="29"/>
    </row>
    <row r="565" ht="12.75" customHeight="1">
      <c r="A565" s="226"/>
      <c r="B565" s="226"/>
      <c r="C565" s="226"/>
      <c r="D565" s="226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157"/>
      <c r="U565" s="29"/>
      <c r="V565" s="29"/>
      <c r="W565" s="29"/>
      <c r="X565" s="29"/>
      <c r="Y565" s="29"/>
      <c r="Z565" s="29"/>
    </row>
    <row r="566" ht="12.75" customHeight="1">
      <c r="A566" s="226"/>
      <c r="B566" s="226"/>
      <c r="C566" s="226"/>
      <c r="D566" s="226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157"/>
      <c r="U566" s="29"/>
      <c r="V566" s="29"/>
      <c r="W566" s="29"/>
      <c r="X566" s="29"/>
      <c r="Y566" s="29"/>
      <c r="Z566" s="29"/>
    </row>
    <row r="567" ht="12.75" customHeight="1">
      <c r="A567" s="226"/>
      <c r="B567" s="226"/>
      <c r="C567" s="226"/>
      <c r="D567" s="226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157"/>
      <c r="U567" s="29"/>
      <c r="V567" s="29"/>
      <c r="W567" s="29"/>
      <c r="X567" s="29"/>
      <c r="Y567" s="29"/>
      <c r="Z567" s="29"/>
    </row>
    <row r="568" ht="12.75" customHeight="1">
      <c r="A568" s="226"/>
      <c r="B568" s="226"/>
      <c r="C568" s="226"/>
      <c r="D568" s="226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157"/>
      <c r="U568" s="29"/>
      <c r="V568" s="29"/>
      <c r="W568" s="29"/>
      <c r="X568" s="29"/>
      <c r="Y568" s="29"/>
      <c r="Z568" s="29"/>
    </row>
    <row r="569" ht="12.75" customHeight="1">
      <c r="A569" s="226"/>
      <c r="B569" s="226"/>
      <c r="C569" s="226"/>
      <c r="D569" s="226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157"/>
      <c r="U569" s="29"/>
      <c r="V569" s="29"/>
      <c r="W569" s="29"/>
      <c r="X569" s="29"/>
      <c r="Y569" s="29"/>
      <c r="Z569" s="29"/>
    </row>
    <row r="570" ht="12.75" customHeight="1">
      <c r="A570" s="226"/>
      <c r="B570" s="226"/>
      <c r="C570" s="226"/>
      <c r="D570" s="226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157"/>
      <c r="U570" s="29"/>
      <c r="V570" s="29"/>
      <c r="W570" s="29"/>
      <c r="X570" s="29"/>
      <c r="Y570" s="29"/>
      <c r="Z570" s="29"/>
    </row>
    <row r="571" ht="12.75" customHeight="1">
      <c r="A571" s="226"/>
      <c r="B571" s="226"/>
      <c r="C571" s="226"/>
      <c r="D571" s="226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157"/>
      <c r="U571" s="29"/>
      <c r="V571" s="29"/>
      <c r="W571" s="29"/>
      <c r="X571" s="29"/>
      <c r="Y571" s="29"/>
      <c r="Z571" s="29"/>
    </row>
    <row r="572" ht="12.75" customHeight="1">
      <c r="A572" s="226"/>
      <c r="B572" s="226"/>
      <c r="C572" s="226"/>
      <c r="D572" s="226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157"/>
      <c r="U572" s="29"/>
      <c r="V572" s="29"/>
      <c r="W572" s="29"/>
      <c r="X572" s="29"/>
      <c r="Y572" s="29"/>
      <c r="Z572" s="29"/>
    </row>
    <row r="573" ht="12.75" customHeight="1">
      <c r="A573" s="226"/>
      <c r="B573" s="226"/>
      <c r="C573" s="226"/>
      <c r="D573" s="226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157"/>
      <c r="U573" s="29"/>
      <c r="V573" s="29"/>
      <c r="W573" s="29"/>
      <c r="X573" s="29"/>
      <c r="Y573" s="29"/>
      <c r="Z573" s="29"/>
    </row>
    <row r="574" ht="12.75" customHeight="1">
      <c r="A574" s="226"/>
      <c r="B574" s="226"/>
      <c r="C574" s="226"/>
      <c r="D574" s="226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157"/>
      <c r="U574" s="29"/>
      <c r="V574" s="29"/>
      <c r="W574" s="29"/>
      <c r="X574" s="29"/>
      <c r="Y574" s="29"/>
      <c r="Z574" s="29"/>
    </row>
    <row r="575" ht="12.75" customHeight="1">
      <c r="A575" s="226"/>
      <c r="B575" s="226"/>
      <c r="C575" s="226"/>
      <c r="D575" s="226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157"/>
      <c r="U575" s="29"/>
      <c r="V575" s="29"/>
      <c r="W575" s="29"/>
      <c r="X575" s="29"/>
      <c r="Y575" s="29"/>
      <c r="Z575" s="29"/>
    </row>
    <row r="576" ht="12.75" customHeight="1">
      <c r="A576" s="226"/>
      <c r="B576" s="226"/>
      <c r="C576" s="226"/>
      <c r="D576" s="226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157"/>
      <c r="U576" s="29"/>
      <c r="V576" s="29"/>
      <c r="W576" s="29"/>
      <c r="X576" s="29"/>
      <c r="Y576" s="29"/>
      <c r="Z576" s="29"/>
    </row>
    <row r="577" ht="12.75" customHeight="1">
      <c r="A577" s="226"/>
      <c r="B577" s="226"/>
      <c r="C577" s="226"/>
      <c r="D577" s="226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157"/>
      <c r="U577" s="29"/>
      <c r="V577" s="29"/>
      <c r="W577" s="29"/>
      <c r="X577" s="29"/>
      <c r="Y577" s="29"/>
      <c r="Z577" s="29"/>
    </row>
    <row r="578" ht="12.75" customHeight="1">
      <c r="A578" s="226"/>
      <c r="B578" s="226"/>
      <c r="C578" s="226"/>
      <c r="D578" s="226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157"/>
      <c r="U578" s="29"/>
      <c r="V578" s="29"/>
      <c r="W578" s="29"/>
      <c r="X578" s="29"/>
      <c r="Y578" s="29"/>
      <c r="Z578" s="29"/>
    </row>
    <row r="579" ht="12.75" customHeight="1">
      <c r="A579" s="226"/>
      <c r="B579" s="226"/>
      <c r="C579" s="226"/>
      <c r="D579" s="226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157"/>
      <c r="U579" s="29"/>
      <c r="V579" s="29"/>
      <c r="W579" s="29"/>
      <c r="X579" s="29"/>
      <c r="Y579" s="29"/>
      <c r="Z579" s="29"/>
    </row>
    <row r="580" ht="12.75" customHeight="1">
      <c r="A580" s="226"/>
      <c r="B580" s="226"/>
      <c r="C580" s="226"/>
      <c r="D580" s="226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157"/>
      <c r="U580" s="29"/>
      <c r="V580" s="29"/>
      <c r="W580" s="29"/>
      <c r="X580" s="29"/>
      <c r="Y580" s="29"/>
      <c r="Z580" s="29"/>
    </row>
    <row r="581" ht="12.75" customHeight="1">
      <c r="A581" s="226"/>
      <c r="B581" s="226"/>
      <c r="C581" s="226"/>
      <c r="D581" s="226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157"/>
      <c r="U581" s="29"/>
      <c r="V581" s="29"/>
      <c r="W581" s="29"/>
      <c r="X581" s="29"/>
      <c r="Y581" s="29"/>
      <c r="Z581" s="29"/>
    </row>
    <row r="582" ht="12.75" customHeight="1">
      <c r="A582" s="226"/>
      <c r="B582" s="226"/>
      <c r="C582" s="226"/>
      <c r="D582" s="226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157"/>
      <c r="U582" s="29"/>
      <c r="V582" s="29"/>
      <c r="W582" s="29"/>
      <c r="X582" s="29"/>
      <c r="Y582" s="29"/>
      <c r="Z582" s="29"/>
    </row>
    <row r="583" ht="12.75" customHeight="1">
      <c r="A583" s="226"/>
      <c r="B583" s="226"/>
      <c r="C583" s="226"/>
      <c r="D583" s="226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157"/>
      <c r="U583" s="29"/>
      <c r="V583" s="29"/>
      <c r="W583" s="29"/>
      <c r="X583" s="29"/>
      <c r="Y583" s="29"/>
      <c r="Z583" s="29"/>
    </row>
    <row r="584" ht="12.75" customHeight="1">
      <c r="A584" s="226"/>
      <c r="B584" s="226"/>
      <c r="C584" s="226"/>
      <c r="D584" s="226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157"/>
      <c r="U584" s="29"/>
      <c r="V584" s="29"/>
      <c r="W584" s="29"/>
      <c r="X584" s="29"/>
      <c r="Y584" s="29"/>
      <c r="Z584" s="29"/>
    </row>
    <row r="585" ht="12.75" customHeight="1">
      <c r="A585" s="226"/>
      <c r="B585" s="226"/>
      <c r="C585" s="226"/>
      <c r="D585" s="226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157"/>
      <c r="U585" s="29"/>
      <c r="V585" s="29"/>
      <c r="W585" s="29"/>
      <c r="X585" s="29"/>
      <c r="Y585" s="29"/>
      <c r="Z585" s="29"/>
    </row>
    <row r="586" ht="12.75" customHeight="1">
      <c r="A586" s="226"/>
      <c r="B586" s="226"/>
      <c r="C586" s="226"/>
      <c r="D586" s="226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157"/>
      <c r="U586" s="29"/>
      <c r="V586" s="29"/>
      <c r="W586" s="29"/>
      <c r="X586" s="29"/>
      <c r="Y586" s="29"/>
      <c r="Z586" s="29"/>
    </row>
    <row r="587" ht="12.75" customHeight="1">
      <c r="A587" s="226"/>
      <c r="B587" s="226"/>
      <c r="C587" s="226"/>
      <c r="D587" s="226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157"/>
      <c r="U587" s="29"/>
      <c r="V587" s="29"/>
      <c r="W587" s="29"/>
      <c r="X587" s="29"/>
      <c r="Y587" s="29"/>
      <c r="Z587" s="29"/>
    </row>
    <row r="588" ht="12.75" customHeight="1">
      <c r="A588" s="226"/>
      <c r="B588" s="226"/>
      <c r="C588" s="226"/>
      <c r="D588" s="226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157"/>
      <c r="U588" s="29"/>
      <c r="V588" s="29"/>
      <c r="W588" s="29"/>
      <c r="X588" s="29"/>
      <c r="Y588" s="29"/>
      <c r="Z588" s="29"/>
    </row>
    <row r="589" ht="12.75" customHeight="1">
      <c r="A589" s="226"/>
      <c r="B589" s="226"/>
      <c r="C589" s="226"/>
      <c r="D589" s="226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157"/>
      <c r="U589" s="29"/>
      <c r="V589" s="29"/>
      <c r="W589" s="29"/>
      <c r="X589" s="29"/>
      <c r="Y589" s="29"/>
      <c r="Z589" s="29"/>
    </row>
    <row r="590" ht="12.75" customHeight="1">
      <c r="A590" s="226"/>
      <c r="B590" s="226"/>
      <c r="C590" s="226"/>
      <c r="D590" s="226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157"/>
      <c r="U590" s="29"/>
      <c r="V590" s="29"/>
      <c r="W590" s="29"/>
      <c r="X590" s="29"/>
      <c r="Y590" s="29"/>
      <c r="Z590" s="29"/>
    </row>
    <row r="591" ht="12.75" customHeight="1">
      <c r="A591" s="226"/>
      <c r="B591" s="226"/>
      <c r="C591" s="226"/>
      <c r="D591" s="226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157"/>
      <c r="U591" s="29"/>
      <c r="V591" s="29"/>
      <c r="W591" s="29"/>
      <c r="X591" s="29"/>
      <c r="Y591" s="29"/>
      <c r="Z591" s="29"/>
    </row>
    <row r="592" ht="12.75" customHeight="1">
      <c r="A592" s="226"/>
      <c r="B592" s="226"/>
      <c r="C592" s="226"/>
      <c r="D592" s="226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157"/>
      <c r="U592" s="29"/>
      <c r="V592" s="29"/>
      <c r="W592" s="29"/>
      <c r="X592" s="29"/>
      <c r="Y592" s="29"/>
      <c r="Z592" s="29"/>
    </row>
    <row r="593" ht="12.75" customHeight="1">
      <c r="A593" s="226"/>
      <c r="B593" s="226"/>
      <c r="C593" s="226"/>
      <c r="D593" s="226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157"/>
      <c r="U593" s="29"/>
      <c r="V593" s="29"/>
      <c r="W593" s="29"/>
      <c r="X593" s="29"/>
      <c r="Y593" s="29"/>
      <c r="Z593" s="29"/>
    </row>
    <row r="594" ht="12.75" customHeight="1">
      <c r="A594" s="226"/>
      <c r="B594" s="226"/>
      <c r="C594" s="226"/>
      <c r="D594" s="226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157"/>
      <c r="U594" s="29"/>
      <c r="V594" s="29"/>
      <c r="W594" s="29"/>
      <c r="X594" s="29"/>
      <c r="Y594" s="29"/>
      <c r="Z594" s="29"/>
    </row>
    <row r="595" ht="12.75" customHeight="1">
      <c r="A595" s="226"/>
      <c r="B595" s="226"/>
      <c r="C595" s="226"/>
      <c r="D595" s="226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157"/>
      <c r="U595" s="29"/>
      <c r="V595" s="29"/>
      <c r="W595" s="29"/>
      <c r="X595" s="29"/>
      <c r="Y595" s="29"/>
      <c r="Z595" s="29"/>
    </row>
    <row r="596" ht="12.75" customHeight="1">
      <c r="A596" s="226"/>
      <c r="B596" s="226"/>
      <c r="C596" s="226"/>
      <c r="D596" s="226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157"/>
      <c r="U596" s="29"/>
      <c r="V596" s="29"/>
      <c r="W596" s="29"/>
      <c r="X596" s="29"/>
      <c r="Y596" s="29"/>
      <c r="Z596" s="29"/>
    </row>
    <row r="597" ht="12.75" customHeight="1">
      <c r="A597" s="226"/>
      <c r="B597" s="226"/>
      <c r="C597" s="226"/>
      <c r="D597" s="226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157"/>
      <c r="U597" s="29"/>
      <c r="V597" s="29"/>
      <c r="W597" s="29"/>
      <c r="X597" s="29"/>
      <c r="Y597" s="29"/>
      <c r="Z597" s="29"/>
    </row>
    <row r="598" ht="12.75" customHeight="1">
      <c r="A598" s="226"/>
      <c r="B598" s="226"/>
      <c r="C598" s="226"/>
      <c r="D598" s="226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157"/>
      <c r="U598" s="29"/>
      <c r="V598" s="29"/>
      <c r="W598" s="29"/>
      <c r="X598" s="29"/>
      <c r="Y598" s="29"/>
      <c r="Z598" s="29"/>
    </row>
    <row r="599" ht="12.75" customHeight="1">
      <c r="A599" s="226"/>
      <c r="B599" s="226"/>
      <c r="C599" s="226"/>
      <c r="D599" s="226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157"/>
      <c r="U599" s="29"/>
      <c r="V599" s="29"/>
      <c r="W599" s="29"/>
      <c r="X599" s="29"/>
      <c r="Y599" s="29"/>
      <c r="Z599" s="29"/>
    </row>
    <row r="600" ht="12.75" customHeight="1">
      <c r="A600" s="226"/>
      <c r="B600" s="226"/>
      <c r="C600" s="226"/>
      <c r="D600" s="226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157"/>
      <c r="U600" s="29"/>
      <c r="V600" s="29"/>
      <c r="W600" s="29"/>
      <c r="X600" s="29"/>
      <c r="Y600" s="29"/>
      <c r="Z600" s="29"/>
    </row>
    <row r="601" ht="12.75" customHeight="1">
      <c r="A601" s="226"/>
      <c r="B601" s="226"/>
      <c r="C601" s="226"/>
      <c r="D601" s="226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157"/>
      <c r="U601" s="29"/>
      <c r="V601" s="29"/>
      <c r="W601" s="29"/>
      <c r="X601" s="29"/>
      <c r="Y601" s="29"/>
      <c r="Z601" s="29"/>
    </row>
    <row r="602" ht="12.75" customHeight="1">
      <c r="A602" s="226"/>
      <c r="B602" s="226"/>
      <c r="C602" s="226"/>
      <c r="D602" s="226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157"/>
      <c r="U602" s="29"/>
      <c r="V602" s="29"/>
      <c r="W602" s="29"/>
      <c r="X602" s="29"/>
      <c r="Y602" s="29"/>
      <c r="Z602" s="29"/>
    </row>
    <row r="603" ht="12.75" customHeight="1">
      <c r="A603" s="226"/>
      <c r="B603" s="226"/>
      <c r="C603" s="226"/>
      <c r="D603" s="226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157"/>
      <c r="U603" s="29"/>
      <c r="V603" s="29"/>
      <c r="W603" s="29"/>
      <c r="X603" s="29"/>
      <c r="Y603" s="29"/>
      <c r="Z603" s="29"/>
    </row>
    <row r="604" ht="12.75" customHeight="1">
      <c r="A604" s="226"/>
      <c r="B604" s="226"/>
      <c r="C604" s="226"/>
      <c r="D604" s="226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157"/>
      <c r="U604" s="29"/>
      <c r="V604" s="29"/>
      <c r="W604" s="29"/>
      <c r="X604" s="29"/>
      <c r="Y604" s="29"/>
      <c r="Z604" s="29"/>
    </row>
    <row r="605" ht="12.75" customHeight="1">
      <c r="A605" s="226"/>
      <c r="B605" s="226"/>
      <c r="C605" s="226"/>
      <c r="D605" s="226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157"/>
      <c r="U605" s="29"/>
      <c r="V605" s="29"/>
      <c r="W605" s="29"/>
      <c r="X605" s="29"/>
      <c r="Y605" s="29"/>
      <c r="Z605" s="29"/>
    </row>
    <row r="606" ht="12.75" customHeight="1">
      <c r="A606" s="226"/>
      <c r="B606" s="226"/>
      <c r="C606" s="226"/>
      <c r="D606" s="226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157"/>
      <c r="U606" s="29"/>
      <c r="V606" s="29"/>
      <c r="W606" s="29"/>
      <c r="X606" s="29"/>
      <c r="Y606" s="29"/>
      <c r="Z606" s="29"/>
    </row>
    <row r="607" ht="12.75" customHeight="1">
      <c r="A607" s="226"/>
      <c r="B607" s="226"/>
      <c r="C607" s="226"/>
      <c r="D607" s="226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157"/>
      <c r="U607" s="29"/>
      <c r="V607" s="29"/>
      <c r="W607" s="29"/>
      <c r="X607" s="29"/>
      <c r="Y607" s="29"/>
      <c r="Z607" s="29"/>
    </row>
    <row r="608" ht="12.75" customHeight="1">
      <c r="A608" s="226"/>
      <c r="B608" s="226"/>
      <c r="C608" s="226"/>
      <c r="D608" s="226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157"/>
      <c r="U608" s="29"/>
      <c r="V608" s="29"/>
      <c r="W608" s="29"/>
      <c r="X608" s="29"/>
      <c r="Y608" s="29"/>
      <c r="Z608" s="29"/>
    </row>
    <row r="609" ht="12.75" customHeight="1">
      <c r="A609" s="226"/>
      <c r="B609" s="226"/>
      <c r="C609" s="226"/>
      <c r="D609" s="226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157"/>
      <c r="U609" s="29"/>
      <c r="V609" s="29"/>
      <c r="W609" s="29"/>
      <c r="X609" s="29"/>
      <c r="Y609" s="29"/>
      <c r="Z609" s="29"/>
    </row>
    <row r="610" ht="12.75" customHeight="1">
      <c r="A610" s="226"/>
      <c r="B610" s="226"/>
      <c r="C610" s="226"/>
      <c r="D610" s="226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157"/>
      <c r="U610" s="29"/>
      <c r="V610" s="29"/>
      <c r="W610" s="29"/>
      <c r="X610" s="29"/>
      <c r="Y610" s="29"/>
      <c r="Z610" s="29"/>
    </row>
    <row r="611" ht="12.75" customHeight="1">
      <c r="A611" s="226"/>
      <c r="B611" s="226"/>
      <c r="C611" s="226"/>
      <c r="D611" s="226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157"/>
      <c r="U611" s="29"/>
      <c r="V611" s="29"/>
      <c r="W611" s="29"/>
      <c r="X611" s="29"/>
      <c r="Y611" s="29"/>
      <c r="Z611" s="29"/>
    </row>
    <row r="612" ht="12.75" customHeight="1">
      <c r="A612" s="226"/>
      <c r="B612" s="226"/>
      <c r="C612" s="226"/>
      <c r="D612" s="226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157"/>
      <c r="U612" s="29"/>
      <c r="V612" s="29"/>
      <c r="W612" s="29"/>
      <c r="X612" s="29"/>
      <c r="Y612" s="29"/>
      <c r="Z612" s="29"/>
    </row>
    <row r="613" ht="12.75" customHeight="1">
      <c r="A613" s="226"/>
      <c r="B613" s="226"/>
      <c r="C613" s="226"/>
      <c r="D613" s="226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157"/>
      <c r="U613" s="29"/>
      <c r="V613" s="29"/>
      <c r="W613" s="29"/>
      <c r="X613" s="29"/>
      <c r="Y613" s="29"/>
      <c r="Z613" s="29"/>
    </row>
    <row r="614" ht="12.75" customHeight="1">
      <c r="A614" s="226"/>
      <c r="B614" s="226"/>
      <c r="C614" s="226"/>
      <c r="D614" s="226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157"/>
      <c r="U614" s="29"/>
      <c r="V614" s="29"/>
      <c r="W614" s="29"/>
      <c r="X614" s="29"/>
      <c r="Y614" s="29"/>
      <c r="Z614" s="29"/>
    </row>
    <row r="615" ht="12.75" customHeight="1">
      <c r="A615" s="226"/>
      <c r="B615" s="226"/>
      <c r="C615" s="226"/>
      <c r="D615" s="226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157"/>
      <c r="U615" s="29"/>
      <c r="V615" s="29"/>
      <c r="W615" s="29"/>
      <c r="X615" s="29"/>
      <c r="Y615" s="29"/>
      <c r="Z615" s="29"/>
    </row>
    <row r="616" ht="12.75" customHeight="1">
      <c r="A616" s="226"/>
      <c r="B616" s="226"/>
      <c r="C616" s="226"/>
      <c r="D616" s="226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157"/>
      <c r="U616" s="29"/>
      <c r="V616" s="29"/>
      <c r="W616" s="29"/>
      <c r="X616" s="29"/>
      <c r="Y616" s="29"/>
      <c r="Z616" s="29"/>
    </row>
    <row r="617" ht="12.75" customHeight="1">
      <c r="A617" s="226"/>
      <c r="B617" s="226"/>
      <c r="C617" s="226"/>
      <c r="D617" s="226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157"/>
      <c r="U617" s="29"/>
      <c r="V617" s="29"/>
      <c r="W617" s="29"/>
      <c r="X617" s="29"/>
      <c r="Y617" s="29"/>
      <c r="Z617" s="29"/>
    </row>
    <row r="618" ht="12.75" customHeight="1">
      <c r="A618" s="226"/>
      <c r="B618" s="226"/>
      <c r="C618" s="226"/>
      <c r="D618" s="226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157"/>
      <c r="U618" s="29"/>
      <c r="V618" s="29"/>
      <c r="W618" s="29"/>
      <c r="X618" s="29"/>
      <c r="Y618" s="29"/>
      <c r="Z618" s="29"/>
    </row>
    <row r="619" ht="12.75" customHeight="1">
      <c r="A619" s="226"/>
      <c r="B619" s="226"/>
      <c r="C619" s="226"/>
      <c r="D619" s="226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157"/>
      <c r="U619" s="29"/>
      <c r="V619" s="29"/>
      <c r="W619" s="29"/>
      <c r="X619" s="29"/>
      <c r="Y619" s="29"/>
      <c r="Z619" s="29"/>
    </row>
    <row r="620" ht="12.75" customHeight="1">
      <c r="A620" s="226"/>
      <c r="B620" s="226"/>
      <c r="C620" s="226"/>
      <c r="D620" s="226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157"/>
      <c r="U620" s="29"/>
      <c r="V620" s="29"/>
      <c r="W620" s="29"/>
      <c r="X620" s="29"/>
      <c r="Y620" s="29"/>
      <c r="Z620" s="29"/>
    </row>
    <row r="621" ht="12.75" customHeight="1">
      <c r="A621" s="226"/>
      <c r="B621" s="226"/>
      <c r="C621" s="226"/>
      <c r="D621" s="226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157"/>
      <c r="U621" s="29"/>
      <c r="V621" s="29"/>
      <c r="W621" s="29"/>
      <c r="X621" s="29"/>
      <c r="Y621" s="29"/>
      <c r="Z621" s="29"/>
    </row>
    <row r="622" ht="12.75" customHeight="1">
      <c r="A622" s="226"/>
      <c r="B622" s="226"/>
      <c r="C622" s="226"/>
      <c r="D622" s="226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157"/>
      <c r="U622" s="29"/>
      <c r="V622" s="29"/>
      <c r="W622" s="29"/>
      <c r="X622" s="29"/>
      <c r="Y622" s="29"/>
      <c r="Z622" s="29"/>
    </row>
    <row r="623" ht="12.75" customHeight="1">
      <c r="A623" s="226"/>
      <c r="B623" s="226"/>
      <c r="C623" s="226"/>
      <c r="D623" s="226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157"/>
      <c r="U623" s="29"/>
      <c r="V623" s="29"/>
      <c r="W623" s="29"/>
      <c r="X623" s="29"/>
      <c r="Y623" s="29"/>
      <c r="Z623" s="29"/>
    </row>
    <row r="624" ht="12.75" customHeight="1">
      <c r="A624" s="226"/>
      <c r="B624" s="226"/>
      <c r="C624" s="226"/>
      <c r="D624" s="226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157"/>
      <c r="U624" s="29"/>
      <c r="V624" s="29"/>
      <c r="W624" s="29"/>
      <c r="X624" s="29"/>
      <c r="Y624" s="29"/>
      <c r="Z624" s="29"/>
    </row>
    <row r="625" ht="12.75" customHeight="1">
      <c r="A625" s="226"/>
      <c r="B625" s="226"/>
      <c r="C625" s="226"/>
      <c r="D625" s="226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157"/>
      <c r="U625" s="29"/>
      <c r="V625" s="29"/>
      <c r="W625" s="29"/>
      <c r="X625" s="29"/>
      <c r="Y625" s="29"/>
      <c r="Z625" s="29"/>
    </row>
    <row r="626" ht="12.75" customHeight="1">
      <c r="A626" s="226"/>
      <c r="B626" s="226"/>
      <c r="C626" s="226"/>
      <c r="D626" s="226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157"/>
      <c r="U626" s="29"/>
      <c r="V626" s="29"/>
      <c r="W626" s="29"/>
      <c r="X626" s="29"/>
      <c r="Y626" s="29"/>
      <c r="Z626" s="29"/>
    </row>
    <row r="627" ht="12.75" customHeight="1">
      <c r="A627" s="226"/>
      <c r="B627" s="226"/>
      <c r="C627" s="226"/>
      <c r="D627" s="226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157"/>
      <c r="U627" s="29"/>
      <c r="V627" s="29"/>
      <c r="W627" s="29"/>
      <c r="X627" s="29"/>
      <c r="Y627" s="29"/>
      <c r="Z627" s="29"/>
    </row>
    <row r="628" ht="12.75" customHeight="1">
      <c r="A628" s="226"/>
      <c r="B628" s="226"/>
      <c r="C628" s="226"/>
      <c r="D628" s="226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157"/>
      <c r="U628" s="29"/>
      <c r="V628" s="29"/>
      <c r="W628" s="29"/>
      <c r="X628" s="29"/>
      <c r="Y628" s="29"/>
      <c r="Z628" s="29"/>
    </row>
    <row r="629" ht="12.75" customHeight="1">
      <c r="A629" s="226"/>
      <c r="B629" s="226"/>
      <c r="C629" s="226"/>
      <c r="D629" s="226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157"/>
      <c r="U629" s="29"/>
      <c r="V629" s="29"/>
      <c r="W629" s="29"/>
      <c r="X629" s="29"/>
      <c r="Y629" s="29"/>
      <c r="Z629" s="29"/>
    </row>
    <row r="630" ht="12.75" customHeight="1">
      <c r="A630" s="226"/>
      <c r="B630" s="226"/>
      <c r="C630" s="226"/>
      <c r="D630" s="226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157"/>
      <c r="U630" s="29"/>
      <c r="V630" s="29"/>
      <c r="W630" s="29"/>
      <c r="X630" s="29"/>
      <c r="Y630" s="29"/>
      <c r="Z630" s="29"/>
    </row>
    <row r="631" ht="12.75" customHeight="1">
      <c r="A631" s="226"/>
      <c r="B631" s="226"/>
      <c r="C631" s="226"/>
      <c r="D631" s="226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157"/>
      <c r="U631" s="29"/>
      <c r="V631" s="29"/>
      <c r="W631" s="29"/>
      <c r="X631" s="29"/>
      <c r="Y631" s="29"/>
      <c r="Z631" s="29"/>
    </row>
    <row r="632" ht="12.75" customHeight="1">
      <c r="A632" s="226"/>
      <c r="B632" s="226"/>
      <c r="C632" s="226"/>
      <c r="D632" s="226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157"/>
      <c r="U632" s="29"/>
      <c r="V632" s="29"/>
      <c r="W632" s="29"/>
      <c r="X632" s="29"/>
      <c r="Y632" s="29"/>
      <c r="Z632" s="29"/>
    </row>
    <row r="633" ht="12.75" customHeight="1">
      <c r="A633" s="226"/>
      <c r="B633" s="226"/>
      <c r="C633" s="226"/>
      <c r="D633" s="226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157"/>
      <c r="U633" s="29"/>
      <c r="V633" s="29"/>
      <c r="W633" s="29"/>
      <c r="X633" s="29"/>
      <c r="Y633" s="29"/>
      <c r="Z633" s="29"/>
    </row>
    <row r="634" ht="12.75" customHeight="1">
      <c r="A634" s="226"/>
      <c r="B634" s="226"/>
      <c r="C634" s="226"/>
      <c r="D634" s="226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157"/>
      <c r="U634" s="29"/>
      <c r="V634" s="29"/>
      <c r="W634" s="29"/>
      <c r="X634" s="29"/>
      <c r="Y634" s="29"/>
      <c r="Z634" s="29"/>
    </row>
    <row r="635" ht="12.75" customHeight="1">
      <c r="A635" s="226"/>
      <c r="B635" s="226"/>
      <c r="C635" s="226"/>
      <c r="D635" s="226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157"/>
      <c r="U635" s="29"/>
      <c r="V635" s="29"/>
      <c r="W635" s="29"/>
      <c r="X635" s="29"/>
      <c r="Y635" s="29"/>
      <c r="Z635" s="29"/>
    </row>
    <row r="636" ht="12.75" customHeight="1">
      <c r="A636" s="226"/>
      <c r="B636" s="226"/>
      <c r="C636" s="226"/>
      <c r="D636" s="226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157"/>
      <c r="U636" s="29"/>
      <c r="V636" s="29"/>
      <c r="W636" s="29"/>
      <c r="X636" s="29"/>
      <c r="Y636" s="29"/>
      <c r="Z636" s="29"/>
    </row>
    <row r="637" ht="12.75" customHeight="1">
      <c r="A637" s="226"/>
      <c r="B637" s="226"/>
      <c r="C637" s="226"/>
      <c r="D637" s="226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157"/>
      <c r="U637" s="29"/>
      <c r="V637" s="29"/>
      <c r="W637" s="29"/>
      <c r="X637" s="29"/>
      <c r="Y637" s="29"/>
      <c r="Z637" s="29"/>
    </row>
    <row r="638" ht="12.75" customHeight="1">
      <c r="A638" s="226"/>
      <c r="B638" s="226"/>
      <c r="C638" s="226"/>
      <c r="D638" s="226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157"/>
      <c r="U638" s="29"/>
      <c r="V638" s="29"/>
      <c r="W638" s="29"/>
      <c r="X638" s="29"/>
      <c r="Y638" s="29"/>
      <c r="Z638" s="29"/>
    </row>
    <row r="639" ht="12.75" customHeight="1">
      <c r="A639" s="226"/>
      <c r="B639" s="226"/>
      <c r="C639" s="226"/>
      <c r="D639" s="226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157"/>
      <c r="U639" s="29"/>
      <c r="V639" s="29"/>
      <c r="W639" s="29"/>
      <c r="X639" s="29"/>
      <c r="Y639" s="29"/>
      <c r="Z639" s="29"/>
    </row>
    <row r="640" ht="12.75" customHeight="1">
      <c r="A640" s="226"/>
      <c r="B640" s="226"/>
      <c r="C640" s="226"/>
      <c r="D640" s="226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157"/>
      <c r="U640" s="29"/>
      <c r="V640" s="29"/>
      <c r="W640" s="29"/>
      <c r="X640" s="29"/>
      <c r="Y640" s="29"/>
      <c r="Z640" s="29"/>
    </row>
    <row r="641" ht="12.75" customHeight="1">
      <c r="A641" s="226"/>
      <c r="B641" s="226"/>
      <c r="C641" s="226"/>
      <c r="D641" s="226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157"/>
      <c r="U641" s="29"/>
      <c r="V641" s="29"/>
      <c r="W641" s="29"/>
      <c r="X641" s="29"/>
      <c r="Y641" s="29"/>
      <c r="Z641" s="29"/>
    </row>
    <row r="642" ht="12.75" customHeight="1">
      <c r="A642" s="226"/>
      <c r="B642" s="226"/>
      <c r="C642" s="226"/>
      <c r="D642" s="226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157"/>
      <c r="U642" s="29"/>
      <c r="V642" s="29"/>
      <c r="W642" s="29"/>
      <c r="X642" s="29"/>
      <c r="Y642" s="29"/>
      <c r="Z642" s="29"/>
    </row>
    <row r="643" ht="12.75" customHeight="1">
      <c r="A643" s="226"/>
      <c r="B643" s="226"/>
      <c r="C643" s="226"/>
      <c r="D643" s="226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157"/>
      <c r="U643" s="29"/>
      <c r="V643" s="29"/>
      <c r="W643" s="29"/>
      <c r="X643" s="29"/>
      <c r="Y643" s="29"/>
      <c r="Z643" s="29"/>
    </row>
    <row r="644" ht="12.75" customHeight="1">
      <c r="A644" s="226"/>
      <c r="B644" s="226"/>
      <c r="C644" s="226"/>
      <c r="D644" s="226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157"/>
      <c r="U644" s="29"/>
      <c r="V644" s="29"/>
      <c r="W644" s="29"/>
      <c r="X644" s="29"/>
      <c r="Y644" s="29"/>
      <c r="Z644" s="29"/>
    </row>
    <row r="645" ht="12.75" customHeight="1">
      <c r="A645" s="226"/>
      <c r="B645" s="226"/>
      <c r="C645" s="226"/>
      <c r="D645" s="226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157"/>
      <c r="U645" s="29"/>
      <c r="V645" s="29"/>
      <c r="W645" s="29"/>
      <c r="X645" s="29"/>
      <c r="Y645" s="29"/>
      <c r="Z645" s="29"/>
    </row>
    <row r="646" ht="12.75" customHeight="1">
      <c r="A646" s="226"/>
      <c r="B646" s="226"/>
      <c r="C646" s="226"/>
      <c r="D646" s="226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157"/>
      <c r="U646" s="29"/>
      <c r="V646" s="29"/>
      <c r="W646" s="29"/>
      <c r="X646" s="29"/>
      <c r="Y646" s="29"/>
      <c r="Z646" s="29"/>
    </row>
    <row r="647" ht="12.75" customHeight="1">
      <c r="A647" s="226"/>
      <c r="B647" s="226"/>
      <c r="C647" s="226"/>
      <c r="D647" s="226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157"/>
      <c r="U647" s="29"/>
      <c r="V647" s="29"/>
      <c r="W647" s="29"/>
      <c r="X647" s="29"/>
      <c r="Y647" s="29"/>
      <c r="Z647" s="29"/>
    </row>
    <row r="648" ht="12.75" customHeight="1">
      <c r="A648" s="226"/>
      <c r="B648" s="226"/>
      <c r="C648" s="226"/>
      <c r="D648" s="226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157"/>
      <c r="U648" s="29"/>
      <c r="V648" s="29"/>
      <c r="W648" s="29"/>
      <c r="X648" s="29"/>
      <c r="Y648" s="29"/>
      <c r="Z648" s="29"/>
    </row>
    <row r="649" ht="12.75" customHeight="1">
      <c r="A649" s="226"/>
      <c r="B649" s="226"/>
      <c r="C649" s="226"/>
      <c r="D649" s="226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157"/>
      <c r="U649" s="29"/>
      <c r="V649" s="29"/>
      <c r="W649" s="29"/>
      <c r="X649" s="29"/>
      <c r="Y649" s="29"/>
      <c r="Z649" s="29"/>
    </row>
    <row r="650" ht="12.75" customHeight="1">
      <c r="A650" s="226"/>
      <c r="B650" s="226"/>
      <c r="C650" s="226"/>
      <c r="D650" s="226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157"/>
      <c r="U650" s="29"/>
      <c r="V650" s="29"/>
      <c r="W650" s="29"/>
      <c r="X650" s="29"/>
      <c r="Y650" s="29"/>
      <c r="Z650" s="29"/>
    </row>
    <row r="651" ht="12.75" customHeight="1">
      <c r="A651" s="226"/>
      <c r="B651" s="226"/>
      <c r="C651" s="226"/>
      <c r="D651" s="226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157"/>
      <c r="U651" s="29"/>
      <c r="V651" s="29"/>
      <c r="W651" s="29"/>
      <c r="X651" s="29"/>
      <c r="Y651" s="29"/>
      <c r="Z651" s="29"/>
    </row>
    <row r="652" ht="12.75" customHeight="1">
      <c r="A652" s="226"/>
      <c r="B652" s="226"/>
      <c r="C652" s="226"/>
      <c r="D652" s="226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157"/>
      <c r="U652" s="29"/>
      <c r="V652" s="29"/>
      <c r="W652" s="29"/>
      <c r="X652" s="29"/>
      <c r="Y652" s="29"/>
      <c r="Z652" s="29"/>
    </row>
    <row r="653" ht="12.75" customHeight="1">
      <c r="A653" s="226"/>
      <c r="B653" s="226"/>
      <c r="C653" s="226"/>
      <c r="D653" s="226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157"/>
      <c r="U653" s="29"/>
      <c r="V653" s="29"/>
      <c r="W653" s="29"/>
      <c r="X653" s="29"/>
      <c r="Y653" s="29"/>
      <c r="Z653" s="29"/>
    </row>
    <row r="654" ht="12.75" customHeight="1">
      <c r="A654" s="226"/>
      <c r="B654" s="226"/>
      <c r="C654" s="226"/>
      <c r="D654" s="226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157"/>
      <c r="U654" s="29"/>
      <c r="V654" s="29"/>
      <c r="W654" s="29"/>
      <c r="X654" s="29"/>
      <c r="Y654" s="29"/>
      <c r="Z654" s="29"/>
    </row>
    <row r="655" ht="12.75" customHeight="1">
      <c r="A655" s="226"/>
      <c r="B655" s="226"/>
      <c r="C655" s="226"/>
      <c r="D655" s="226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157"/>
      <c r="U655" s="29"/>
      <c r="V655" s="29"/>
      <c r="W655" s="29"/>
      <c r="X655" s="29"/>
      <c r="Y655" s="29"/>
      <c r="Z655" s="29"/>
    </row>
    <row r="656" ht="12.75" customHeight="1">
      <c r="A656" s="226"/>
      <c r="B656" s="226"/>
      <c r="C656" s="226"/>
      <c r="D656" s="226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157"/>
      <c r="U656" s="29"/>
      <c r="V656" s="29"/>
      <c r="W656" s="29"/>
      <c r="X656" s="29"/>
      <c r="Y656" s="29"/>
      <c r="Z656" s="29"/>
    </row>
    <row r="657" ht="12.75" customHeight="1">
      <c r="A657" s="226"/>
      <c r="B657" s="226"/>
      <c r="C657" s="226"/>
      <c r="D657" s="226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157"/>
      <c r="U657" s="29"/>
      <c r="V657" s="29"/>
      <c r="W657" s="29"/>
      <c r="X657" s="29"/>
      <c r="Y657" s="29"/>
      <c r="Z657" s="29"/>
    </row>
    <row r="658" ht="12.75" customHeight="1">
      <c r="A658" s="226"/>
      <c r="B658" s="226"/>
      <c r="C658" s="226"/>
      <c r="D658" s="226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157"/>
      <c r="U658" s="29"/>
      <c r="V658" s="29"/>
      <c r="W658" s="29"/>
      <c r="X658" s="29"/>
      <c r="Y658" s="29"/>
      <c r="Z658" s="29"/>
    </row>
    <row r="659" ht="12.75" customHeight="1">
      <c r="A659" s="226"/>
      <c r="B659" s="226"/>
      <c r="C659" s="226"/>
      <c r="D659" s="226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157"/>
      <c r="U659" s="29"/>
      <c r="V659" s="29"/>
      <c r="W659" s="29"/>
      <c r="X659" s="29"/>
      <c r="Y659" s="29"/>
      <c r="Z659" s="29"/>
    </row>
    <row r="660" ht="12.75" customHeight="1">
      <c r="A660" s="226"/>
      <c r="B660" s="226"/>
      <c r="C660" s="226"/>
      <c r="D660" s="226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157"/>
      <c r="U660" s="29"/>
      <c r="V660" s="29"/>
      <c r="W660" s="29"/>
      <c r="X660" s="29"/>
      <c r="Y660" s="29"/>
      <c r="Z660" s="29"/>
    </row>
    <row r="661" ht="12.75" customHeight="1">
      <c r="A661" s="226"/>
      <c r="B661" s="226"/>
      <c r="C661" s="226"/>
      <c r="D661" s="226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157"/>
      <c r="U661" s="29"/>
      <c r="V661" s="29"/>
      <c r="W661" s="29"/>
      <c r="X661" s="29"/>
      <c r="Y661" s="29"/>
      <c r="Z661" s="29"/>
    </row>
    <row r="662" ht="12.75" customHeight="1">
      <c r="A662" s="226"/>
      <c r="B662" s="226"/>
      <c r="C662" s="226"/>
      <c r="D662" s="226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157"/>
      <c r="U662" s="29"/>
      <c r="V662" s="29"/>
      <c r="W662" s="29"/>
      <c r="X662" s="29"/>
      <c r="Y662" s="29"/>
      <c r="Z662" s="29"/>
    </row>
    <row r="663" ht="12.75" customHeight="1">
      <c r="A663" s="226"/>
      <c r="B663" s="226"/>
      <c r="C663" s="226"/>
      <c r="D663" s="226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157"/>
      <c r="U663" s="29"/>
      <c r="V663" s="29"/>
      <c r="W663" s="29"/>
      <c r="X663" s="29"/>
      <c r="Y663" s="29"/>
      <c r="Z663" s="29"/>
    </row>
    <row r="664" ht="12.75" customHeight="1">
      <c r="A664" s="226"/>
      <c r="B664" s="226"/>
      <c r="C664" s="226"/>
      <c r="D664" s="226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157"/>
      <c r="U664" s="29"/>
      <c r="V664" s="29"/>
      <c r="W664" s="29"/>
      <c r="X664" s="29"/>
      <c r="Y664" s="29"/>
      <c r="Z664" s="29"/>
    </row>
    <row r="665" ht="12.75" customHeight="1">
      <c r="A665" s="226"/>
      <c r="B665" s="226"/>
      <c r="C665" s="226"/>
      <c r="D665" s="226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157"/>
      <c r="U665" s="29"/>
      <c r="V665" s="29"/>
      <c r="W665" s="29"/>
      <c r="X665" s="29"/>
      <c r="Y665" s="29"/>
      <c r="Z665" s="29"/>
    </row>
    <row r="666" ht="12.75" customHeight="1">
      <c r="A666" s="226"/>
      <c r="B666" s="226"/>
      <c r="C666" s="226"/>
      <c r="D666" s="226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157"/>
      <c r="U666" s="29"/>
      <c r="V666" s="29"/>
      <c r="W666" s="29"/>
      <c r="X666" s="29"/>
      <c r="Y666" s="29"/>
      <c r="Z666" s="29"/>
    </row>
    <row r="667" ht="12.75" customHeight="1">
      <c r="A667" s="226"/>
      <c r="B667" s="226"/>
      <c r="C667" s="226"/>
      <c r="D667" s="226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157"/>
      <c r="U667" s="29"/>
      <c r="V667" s="29"/>
      <c r="W667" s="29"/>
      <c r="X667" s="29"/>
      <c r="Y667" s="29"/>
      <c r="Z667" s="29"/>
    </row>
    <row r="668" ht="12.75" customHeight="1">
      <c r="A668" s="226"/>
      <c r="B668" s="226"/>
      <c r="C668" s="226"/>
      <c r="D668" s="226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157"/>
      <c r="U668" s="29"/>
      <c r="V668" s="29"/>
      <c r="W668" s="29"/>
      <c r="X668" s="29"/>
      <c r="Y668" s="29"/>
      <c r="Z668" s="29"/>
    </row>
    <row r="669" ht="12.75" customHeight="1">
      <c r="A669" s="226"/>
      <c r="B669" s="226"/>
      <c r="C669" s="226"/>
      <c r="D669" s="226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157"/>
      <c r="U669" s="29"/>
      <c r="V669" s="29"/>
      <c r="W669" s="29"/>
      <c r="X669" s="29"/>
      <c r="Y669" s="29"/>
      <c r="Z669" s="29"/>
    </row>
    <row r="670" ht="12.75" customHeight="1">
      <c r="A670" s="226"/>
      <c r="B670" s="226"/>
      <c r="C670" s="226"/>
      <c r="D670" s="226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157"/>
      <c r="U670" s="29"/>
      <c r="V670" s="29"/>
      <c r="W670" s="29"/>
      <c r="X670" s="29"/>
      <c r="Y670" s="29"/>
      <c r="Z670" s="29"/>
    </row>
    <row r="671" ht="12.75" customHeight="1">
      <c r="A671" s="226"/>
      <c r="B671" s="226"/>
      <c r="C671" s="226"/>
      <c r="D671" s="226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157"/>
      <c r="U671" s="29"/>
      <c r="V671" s="29"/>
      <c r="W671" s="29"/>
      <c r="X671" s="29"/>
      <c r="Y671" s="29"/>
      <c r="Z671" s="29"/>
    </row>
    <row r="672" ht="12.75" customHeight="1">
      <c r="A672" s="226"/>
      <c r="B672" s="226"/>
      <c r="C672" s="226"/>
      <c r="D672" s="226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157"/>
      <c r="U672" s="29"/>
      <c r="V672" s="29"/>
      <c r="W672" s="29"/>
      <c r="X672" s="29"/>
      <c r="Y672" s="29"/>
      <c r="Z672" s="29"/>
    </row>
    <row r="673" ht="12.75" customHeight="1">
      <c r="A673" s="226"/>
      <c r="B673" s="226"/>
      <c r="C673" s="226"/>
      <c r="D673" s="226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157"/>
      <c r="U673" s="29"/>
      <c r="V673" s="29"/>
      <c r="W673" s="29"/>
      <c r="X673" s="29"/>
      <c r="Y673" s="29"/>
      <c r="Z673" s="29"/>
    </row>
    <row r="674" ht="12.75" customHeight="1">
      <c r="A674" s="226"/>
      <c r="B674" s="226"/>
      <c r="C674" s="226"/>
      <c r="D674" s="226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157"/>
      <c r="U674" s="29"/>
      <c r="V674" s="29"/>
      <c r="W674" s="29"/>
      <c r="X674" s="29"/>
      <c r="Y674" s="29"/>
      <c r="Z674" s="29"/>
    </row>
    <row r="675" ht="12.75" customHeight="1">
      <c r="A675" s="226"/>
      <c r="B675" s="226"/>
      <c r="C675" s="226"/>
      <c r="D675" s="226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157"/>
      <c r="U675" s="29"/>
      <c r="V675" s="29"/>
      <c r="W675" s="29"/>
      <c r="X675" s="29"/>
      <c r="Y675" s="29"/>
      <c r="Z675" s="29"/>
    </row>
    <row r="676" ht="12.75" customHeight="1">
      <c r="A676" s="226"/>
      <c r="B676" s="226"/>
      <c r="C676" s="226"/>
      <c r="D676" s="226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157"/>
      <c r="U676" s="29"/>
      <c r="V676" s="29"/>
      <c r="W676" s="29"/>
      <c r="X676" s="29"/>
      <c r="Y676" s="29"/>
      <c r="Z676" s="29"/>
    </row>
    <row r="677" ht="12.75" customHeight="1">
      <c r="A677" s="226"/>
      <c r="B677" s="226"/>
      <c r="C677" s="226"/>
      <c r="D677" s="226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157"/>
      <c r="U677" s="29"/>
      <c r="V677" s="29"/>
      <c r="W677" s="29"/>
      <c r="X677" s="29"/>
      <c r="Y677" s="29"/>
      <c r="Z677" s="29"/>
    </row>
    <row r="678" ht="12.75" customHeight="1">
      <c r="A678" s="226"/>
      <c r="B678" s="226"/>
      <c r="C678" s="226"/>
      <c r="D678" s="226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157"/>
      <c r="U678" s="29"/>
      <c r="V678" s="29"/>
      <c r="W678" s="29"/>
      <c r="X678" s="29"/>
      <c r="Y678" s="29"/>
      <c r="Z678" s="29"/>
    </row>
    <row r="679" ht="12.75" customHeight="1">
      <c r="A679" s="226"/>
      <c r="B679" s="226"/>
      <c r="C679" s="226"/>
      <c r="D679" s="226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157"/>
      <c r="U679" s="29"/>
      <c r="V679" s="29"/>
      <c r="W679" s="29"/>
      <c r="X679" s="29"/>
      <c r="Y679" s="29"/>
      <c r="Z679" s="29"/>
    </row>
    <row r="680" ht="12.75" customHeight="1">
      <c r="A680" s="226"/>
      <c r="B680" s="226"/>
      <c r="C680" s="226"/>
      <c r="D680" s="226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157"/>
      <c r="U680" s="29"/>
      <c r="V680" s="29"/>
      <c r="W680" s="29"/>
      <c r="X680" s="29"/>
      <c r="Y680" s="29"/>
      <c r="Z680" s="29"/>
    </row>
    <row r="681" ht="12.75" customHeight="1">
      <c r="A681" s="226"/>
      <c r="B681" s="226"/>
      <c r="C681" s="226"/>
      <c r="D681" s="226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157"/>
      <c r="U681" s="29"/>
      <c r="V681" s="29"/>
      <c r="W681" s="29"/>
      <c r="X681" s="29"/>
      <c r="Y681" s="29"/>
      <c r="Z681" s="29"/>
    </row>
    <row r="682" ht="12.75" customHeight="1">
      <c r="A682" s="226"/>
      <c r="B682" s="226"/>
      <c r="C682" s="226"/>
      <c r="D682" s="226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157"/>
      <c r="U682" s="29"/>
      <c r="V682" s="29"/>
      <c r="W682" s="29"/>
      <c r="X682" s="29"/>
      <c r="Y682" s="29"/>
      <c r="Z682" s="29"/>
    </row>
    <row r="683" ht="12.75" customHeight="1">
      <c r="A683" s="226"/>
      <c r="B683" s="226"/>
      <c r="C683" s="226"/>
      <c r="D683" s="226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157"/>
      <c r="U683" s="29"/>
      <c r="V683" s="29"/>
      <c r="W683" s="29"/>
      <c r="X683" s="29"/>
      <c r="Y683" s="29"/>
      <c r="Z683" s="29"/>
    </row>
    <row r="684" ht="12.75" customHeight="1">
      <c r="A684" s="226"/>
      <c r="B684" s="226"/>
      <c r="C684" s="226"/>
      <c r="D684" s="226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157"/>
      <c r="U684" s="29"/>
      <c r="V684" s="29"/>
      <c r="W684" s="29"/>
      <c r="X684" s="29"/>
      <c r="Y684" s="29"/>
      <c r="Z684" s="29"/>
    </row>
    <row r="685" ht="12.75" customHeight="1">
      <c r="A685" s="226"/>
      <c r="B685" s="226"/>
      <c r="C685" s="226"/>
      <c r="D685" s="226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157"/>
      <c r="U685" s="29"/>
      <c r="V685" s="29"/>
      <c r="W685" s="29"/>
      <c r="X685" s="29"/>
      <c r="Y685" s="29"/>
      <c r="Z685" s="29"/>
    </row>
    <row r="686" ht="12.75" customHeight="1">
      <c r="A686" s="226"/>
      <c r="B686" s="226"/>
      <c r="C686" s="226"/>
      <c r="D686" s="226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157"/>
      <c r="U686" s="29"/>
      <c r="V686" s="29"/>
      <c r="W686" s="29"/>
      <c r="X686" s="29"/>
      <c r="Y686" s="29"/>
      <c r="Z686" s="29"/>
    </row>
    <row r="687" ht="12.75" customHeight="1">
      <c r="A687" s="226"/>
      <c r="B687" s="226"/>
      <c r="C687" s="226"/>
      <c r="D687" s="226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157"/>
      <c r="U687" s="29"/>
      <c r="V687" s="29"/>
      <c r="W687" s="29"/>
      <c r="X687" s="29"/>
      <c r="Y687" s="29"/>
      <c r="Z687" s="29"/>
    </row>
    <row r="688" ht="12.75" customHeight="1">
      <c r="A688" s="226"/>
      <c r="B688" s="226"/>
      <c r="C688" s="226"/>
      <c r="D688" s="226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157"/>
      <c r="U688" s="29"/>
      <c r="V688" s="29"/>
      <c r="W688" s="29"/>
      <c r="X688" s="29"/>
      <c r="Y688" s="29"/>
      <c r="Z688" s="29"/>
    </row>
    <row r="689" ht="12.75" customHeight="1">
      <c r="A689" s="226"/>
      <c r="B689" s="226"/>
      <c r="C689" s="226"/>
      <c r="D689" s="226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157"/>
      <c r="U689" s="29"/>
      <c r="V689" s="29"/>
      <c r="W689" s="29"/>
      <c r="X689" s="29"/>
      <c r="Y689" s="29"/>
      <c r="Z689" s="29"/>
    </row>
    <row r="690" ht="12.75" customHeight="1">
      <c r="A690" s="226"/>
      <c r="B690" s="226"/>
      <c r="C690" s="226"/>
      <c r="D690" s="226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157"/>
      <c r="U690" s="29"/>
      <c r="V690" s="29"/>
      <c r="W690" s="29"/>
      <c r="X690" s="29"/>
      <c r="Y690" s="29"/>
      <c r="Z690" s="29"/>
    </row>
    <row r="691" ht="12.75" customHeight="1">
      <c r="A691" s="226"/>
      <c r="B691" s="226"/>
      <c r="C691" s="226"/>
      <c r="D691" s="226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157"/>
      <c r="U691" s="29"/>
      <c r="V691" s="29"/>
      <c r="W691" s="29"/>
      <c r="X691" s="29"/>
      <c r="Y691" s="29"/>
      <c r="Z691" s="29"/>
    </row>
    <row r="692" ht="12.75" customHeight="1">
      <c r="A692" s="226"/>
      <c r="B692" s="226"/>
      <c r="C692" s="226"/>
      <c r="D692" s="226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157"/>
      <c r="U692" s="29"/>
      <c r="V692" s="29"/>
      <c r="W692" s="29"/>
      <c r="X692" s="29"/>
      <c r="Y692" s="29"/>
      <c r="Z692" s="29"/>
    </row>
    <row r="693" ht="12.75" customHeight="1">
      <c r="A693" s="226"/>
      <c r="B693" s="226"/>
      <c r="C693" s="226"/>
      <c r="D693" s="226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157"/>
      <c r="U693" s="29"/>
      <c r="V693" s="29"/>
      <c r="W693" s="29"/>
      <c r="X693" s="29"/>
      <c r="Y693" s="29"/>
      <c r="Z693" s="29"/>
    </row>
    <row r="694" ht="12.75" customHeight="1">
      <c r="A694" s="226"/>
      <c r="B694" s="226"/>
      <c r="C694" s="226"/>
      <c r="D694" s="226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157"/>
      <c r="U694" s="29"/>
      <c r="V694" s="29"/>
      <c r="W694" s="29"/>
      <c r="X694" s="29"/>
      <c r="Y694" s="29"/>
      <c r="Z694" s="29"/>
    </row>
    <row r="695" ht="12.75" customHeight="1">
      <c r="A695" s="226"/>
      <c r="B695" s="226"/>
      <c r="C695" s="226"/>
      <c r="D695" s="226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157"/>
      <c r="U695" s="29"/>
      <c r="V695" s="29"/>
      <c r="W695" s="29"/>
      <c r="X695" s="29"/>
      <c r="Y695" s="29"/>
      <c r="Z695" s="29"/>
    </row>
    <row r="696" ht="12.75" customHeight="1">
      <c r="A696" s="226"/>
      <c r="B696" s="226"/>
      <c r="C696" s="226"/>
      <c r="D696" s="226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157"/>
      <c r="U696" s="29"/>
      <c r="V696" s="29"/>
      <c r="W696" s="29"/>
      <c r="X696" s="29"/>
      <c r="Y696" s="29"/>
      <c r="Z696" s="29"/>
    </row>
    <row r="697" ht="12.75" customHeight="1">
      <c r="A697" s="226"/>
      <c r="B697" s="226"/>
      <c r="C697" s="226"/>
      <c r="D697" s="226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157"/>
      <c r="U697" s="29"/>
      <c r="V697" s="29"/>
      <c r="W697" s="29"/>
      <c r="X697" s="29"/>
      <c r="Y697" s="29"/>
      <c r="Z697" s="29"/>
    </row>
    <row r="698" ht="12.75" customHeight="1">
      <c r="A698" s="226"/>
      <c r="B698" s="226"/>
      <c r="C698" s="226"/>
      <c r="D698" s="226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157"/>
      <c r="U698" s="29"/>
      <c r="V698" s="29"/>
      <c r="W698" s="29"/>
      <c r="X698" s="29"/>
      <c r="Y698" s="29"/>
      <c r="Z698" s="29"/>
    </row>
    <row r="699" ht="12.75" customHeight="1">
      <c r="A699" s="226"/>
      <c r="B699" s="226"/>
      <c r="C699" s="226"/>
      <c r="D699" s="226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157"/>
      <c r="U699" s="29"/>
      <c r="V699" s="29"/>
      <c r="W699" s="29"/>
      <c r="X699" s="29"/>
      <c r="Y699" s="29"/>
      <c r="Z699" s="29"/>
    </row>
    <row r="700" ht="12.75" customHeight="1">
      <c r="A700" s="226"/>
      <c r="B700" s="226"/>
      <c r="C700" s="226"/>
      <c r="D700" s="226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157"/>
      <c r="U700" s="29"/>
      <c r="V700" s="29"/>
      <c r="W700" s="29"/>
      <c r="X700" s="29"/>
      <c r="Y700" s="29"/>
      <c r="Z700" s="29"/>
    </row>
    <row r="701" ht="12.75" customHeight="1">
      <c r="A701" s="226"/>
      <c r="B701" s="226"/>
      <c r="C701" s="226"/>
      <c r="D701" s="226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157"/>
      <c r="U701" s="29"/>
      <c r="V701" s="29"/>
      <c r="W701" s="29"/>
      <c r="X701" s="29"/>
      <c r="Y701" s="29"/>
      <c r="Z701" s="29"/>
    </row>
    <row r="702" ht="12.75" customHeight="1">
      <c r="A702" s="226"/>
      <c r="B702" s="226"/>
      <c r="C702" s="226"/>
      <c r="D702" s="226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157"/>
      <c r="U702" s="29"/>
      <c r="V702" s="29"/>
      <c r="W702" s="29"/>
      <c r="X702" s="29"/>
      <c r="Y702" s="29"/>
      <c r="Z702" s="29"/>
    </row>
    <row r="703" ht="12.75" customHeight="1">
      <c r="A703" s="226"/>
      <c r="B703" s="226"/>
      <c r="C703" s="226"/>
      <c r="D703" s="226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157"/>
      <c r="U703" s="29"/>
      <c r="V703" s="29"/>
      <c r="W703" s="29"/>
      <c r="X703" s="29"/>
      <c r="Y703" s="29"/>
      <c r="Z703" s="29"/>
    </row>
    <row r="704" ht="12.75" customHeight="1">
      <c r="A704" s="226"/>
      <c r="B704" s="226"/>
      <c r="C704" s="226"/>
      <c r="D704" s="226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157"/>
      <c r="U704" s="29"/>
      <c r="V704" s="29"/>
      <c r="W704" s="29"/>
      <c r="X704" s="29"/>
      <c r="Y704" s="29"/>
      <c r="Z704" s="29"/>
    </row>
    <row r="705" ht="12.75" customHeight="1">
      <c r="A705" s="226"/>
      <c r="B705" s="226"/>
      <c r="C705" s="226"/>
      <c r="D705" s="226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157"/>
      <c r="U705" s="29"/>
      <c r="V705" s="29"/>
      <c r="W705" s="29"/>
      <c r="X705" s="29"/>
      <c r="Y705" s="29"/>
      <c r="Z705" s="29"/>
    </row>
    <row r="706" ht="12.75" customHeight="1">
      <c r="A706" s="226"/>
      <c r="B706" s="226"/>
      <c r="C706" s="226"/>
      <c r="D706" s="226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157"/>
      <c r="U706" s="29"/>
      <c r="V706" s="29"/>
      <c r="W706" s="29"/>
      <c r="X706" s="29"/>
      <c r="Y706" s="29"/>
      <c r="Z706" s="29"/>
    </row>
    <row r="707" ht="12.75" customHeight="1">
      <c r="A707" s="226"/>
      <c r="B707" s="226"/>
      <c r="C707" s="226"/>
      <c r="D707" s="226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157"/>
      <c r="U707" s="29"/>
      <c r="V707" s="29"/>
      <c r="W707" s="29"/>
      <c r="X707" s="29"/>
      <c r="Y707" s="29"/>
      <c r="Z707" s="29"/>
    </row>
    <row r="708" ht="12.75" customHeight="1">
      <c r="A708" s="226"/>
      <c r="B708" s="226"/>
      <c r="C708" s="226"/>
      <c r="D708" s="226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157"/>
      <c r="U708" s="29"/>
      <c r="V708" s="29"/>
      <c r="W708" s="29"/>
      <c r="X708" s="29"/>
      <c r="Y708" s="29"/>
      <c r="Z708" s="29"/>
    </row>
    <row r="709" ht="12.75" customHeight="1">
      <c r="A709" s="226"/>
      <c r="B709" s="226"/>
      <c r="C709" s="226"/>
      <c r="D709" s="226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157"/>
      <c r="U709" s="29"/>
      <c r="V709" s="29"/>
      <c r="W709" s="29"/>
      <c r="X709" s="29"/>
      <c r="Y709" s="29"/>
      <c r="Z709" s="29"/>
    </row>
    <row r="710" ht="12.75" customHeight="1">
      <c r="A710" s="226"/>
      <c r="B710" s="226"/>
      <c r="C710" s="226"/>
      <c r="D710" s="226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157"/>
      <c r="U710" s="29"/>
      <c r="V710" s="29"/>
      <c r="W710" s="29"/>
      <c r="X710" s="29"/>
      <c r="Y710" s="29"/>
      <c r="Z710" s="29"/>
    </row>
    <row r="711" ht="12.75" customHeight="1">
      <c r="A711" s="226"/>
      <c r="B711" s="226"/>
      <c r="C711" s="226"/>
      <c r="D711" s="226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157"/>
      <c r="U711" s="29"/>
      <c r="V711" s="29"/>
      <c r="W711" s="29"/>
      <c r="X711" s="29"/>
      <c r="Y711" s="29"/>
      <c r="Z711" s="29"/>
    </row>
    <row r="712" ht="12.75" customHeight="1">
      <c r="A712" s="226"/>
      <c r="B712" s="226"/>
      <c r="C712" s="226"/>
      <c r="D712" s="226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157"/>
      <c r="U712" s="29"/>
      <c r="V712" s="29"/>
      <c r="W712" s="29"/>
      <c r="X712" s="29"/>
      <c r="Y712" s="29"/>
      <c r="Z712" s="29"/>
    </row>
    <row r="713" ht="12.75" customHeight="1">
      <c r="A713" s="226"/>
      <c r="B713" s="226"/>
      <c r="C713" s="226"/>
      <c r="D713" s="226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157"/>
      <c r="U713" s="29"/>
      <c r="V713" s="29"/>
      <c r="W713" s="29"/>
      <c r="X713" s="29"/>
      <c r="Y713" s="29"/>
      <c r="Z713" s="29"/>
    </row>
    <row r="714" ht="12.75" customHeight="1">
      <c r="A714" s="226"/>
      <c r="B714" s="226"/>
      <c r="C714" s="226"/>
      <c r="D714" s="226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157"/>
      <c r="U714" s="29"/>
      <c r="V714" s="29"/>
      <c r="W714" s="29"/>
      <c r="X714" s="29"/>
      <c r="Y714" s="29"/>
      <c r="Z714" s="29"/>
    </row>
    <row r="715" ht="12.75" customHeight="1">
      <c r="A715" s="226"/>
      <c r="B715" s="226"/>
      <c r="C715" s="226"/>
      <c r="D715" s="226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157"/>
      <c r="U715" s="29"/>
      <c r="V715" s="29"/>
      <c r="W715" s="29"/>
      <c r="X715" s="29"/>
      <c r="Y715" s="29"/>
      <c r="Z715" s="29"/>
    </row>
    <row r="716" ht="12.75" customHeight="1">
      <c r="A716" s="226"/>
      <c r="B716" s="226"/>
      <c r="C716" s="226"/>
      <c r="D716" s="226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157"/>
      <c r="U716" s="29"/>
      <c r="V716" s="29"/>
      <c r="W716" s="29"/>
      <c r="X716" s="29"/>
      <c r="Y716" s="29"/>
      <c r="Z716" s="29"/>
    </row>
    <row r="717" ht="12.75" customHeight="1">
      <c r="A717" s="226"/>
      <c r="B717" s="226"/>
      <c r="C717" s="226"/>
      <c r="D717" s="226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157"/>
      <c r="U717" s="29"/>
      <c r="V717" s="29"/>
      <c r="W717" s="29"/>
      <c r="X717" s="29"/>
      <c r="Y717" s="29"/>
      <c r="Z717" s="29"/>
    </row>
    <row r="718" ht="12.75" customHeight="1">
      <c r="A718" s="226"/>
      <c r="B718" s="226"/>
      <c r="C718" s="226"/>
      <c r="D718" s="226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157"/>
      <c r="U718" s="29"/>
      <c r="V718" s="29"/>
      <c r="W718" s="29"/>
      <c r="X718" s="29"/>
      <c r="Y718" s="29"/>
      <c r="Z718" s="29"/>
    </row>
    <row r="719" ht="12.75" customHeight="1">
      <c r="A719" s="226"/>
      <c r="B719" s="226"/>
      <c r="C719" s="226"/>
      <c r="D719" s="226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157"/>
      <c r="U719" s="29"/>
      <c r="V719" s="29"/>
      <c r="W719" s="29"/>
      <c r="X719" s="29"/>
      <c r="Y719" s="29"/>
      <c r="Z719" s="29"/>
    </row>
    <row r="720" ht="12.75" customHeight="1">
      <c r="A720" s="226"/>
      <c r="B720" s="226"/>
      <c r="C720" s="226"/>
      <c r="D720" s="226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157"/>
      <c r="U720" s="29"/>
      <c r="V720" s="29"/>
      <c r="W720" s="29"/>
      <c r="X720" s="29"/>
      <c r="Y720" s="29"/>
      <c r="Z720" s="29"/>
    </row>
    <row r="721" ht="12.75" customHeight="1">
      <c r="A721" s="226"/>
      <c r="B721" s="226"/>
      <c r="C721" s="226"/>
      <c r="D721" s="226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157"/>
      <c r="U721" s="29"/>
      <c r="V721" s="29"/>
      <c r="W721" s="29"/>
      <c r="X721" s="29"/>
      <c r="Y721" s="29"/>
      <c r="Z721" s="29"/>
    </row>
    <row r="722" ht="12.75" customHeight="1">
      <c r="A722" s="226"/>
      <c r="B722" s="226"/>
      <c r="C722" s="226"/>
      <c r="D722" s="226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157"/>
      <c r="U722" s="29"/>
      <c r="V722" s="29"/>
      <c r="W722" s="29"/>
      <c r="X722" s="29"/>
      <c r="Y722" s="29"/>
      <c r="Z722" s="29"/>
    </row>
    <row r="723" ht="12.75" customHeight="1">
      <c r="A723" s="226"/>
      <c r="B723" s="226"/>
      <c r="C723" s="226"/>
      <c r="D723" s="226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157"/>
      <c r="U723" s="29"/>
      <c r="V723" s="29"/>
      <c r="W723" s="29"/>
      <c r="X723" s="29"/>
      <c r="Y723" s="29"/>
      <c r="Z723" s="29"/>
    </row>
    <row r="724" ht="12.75" customHeight="1">
      <c r="A724" s="226"/>
      <c r="B724" s="226"/>
      <c r="C724" s="226"/>
      <c r="D724" s="226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157"/>
      <c r="U724" s="29"/>
      <c r="V724" s="29"/>
      <c r="W724" s="29"/>
      <c r="X724" s="29"/>
      <c r="Y724" s="29"/>
      <c r="Z724" s="29"/>
    </row>
    <row r="725" ht="12.75" customHeight="1">
      <c r="A725" s="226"/>
      <c r="B725" s="226"/>
      <c r="C725" s="226"/>
      <c r="D725" s="226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157"/>
      <c r="U725" s="29"/>
      <c r="V725" s="29"/>
      <c r="W725" s="29"/>
      <c r="X725" s="29"/>
      <c r="Y725" s="29"/>
      <c r="Z725" s="29"/>
    </row>
    <row r="726" ht="12.75" customHeight="1">
      <c r="A726" s="226"/>
      <c r="B726" s="226"/>
      <c r="C726" s="226"/>
      <c r="D726" s="226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157"/>
      <c r="U726" s="29"/>
      <c r="V726" s="29"/>
      <c r="W726" s="29"/>
      <c r="X726" s="29"/>
      <c r="Y726" s="29"/>
      <c r="Z726" s="29"/>
    </row>
    <row r="727" ht="12.75" customHeight="1">
      <c r="A727" s="226"/>
      <c r="B727" s="226"/>
      <c r="C727" s="226"/>
      <c r="D727" s="226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157"/>
      <c r="U727" s="29"/>
      <c r="V727" s="29"/>
      <c r="W727" s="29"/>
      <c r="X727" s="29"/>
      <c r="Y727" s="29"/>
      <c r="Z727" s="29"/>
    </row>
    <row r="728" ht="12.75" customHeight="1">
      <c r="A728" s="226"/>
      <c r="B728" s="226"/>
      <c r="C728" s="226"/>
      <c r="D728" s="226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157"/>
      <c r="U728" s="29"/>
      <c r="V728" s="29"/>
      <c r="W728" s="29"/>
      <c r="X728" s="29"/>
      <c r="Y728" s="29"/>
      <c r="Z728" s="29"/>
    </row>
    <row r="729" ht="12.75" customHeight="1">
      <c r="A729" s="226"/>
      <c r="B729" s="226"/>
      <c r="C729" s="226"/>
      <c r="D729" s="226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157"/>
      <c r="U729" s="29"/>
      <c r="V729" s="29"/>
      <c r="W729" s="29"/>
      <c r="X729" s="29"/>
      <c r="Y729" s="29"/>
      <c r="Z729" s="29"/>
    </row>
    <row r="730" ht="12.75" customHeight="1">
      <c r="A730" s="226"/>
      <c r="B730" s="226"/>
      <c r="C730" s="226"/>
      <c r="D730" s="226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157"/>
      <c r="U730" s="29"/>
      <c r="V730" s="29"/>
      <c r="W730" s="29"/>
      <c r="X730" s="29"/>
      <c r="Y730" s="29"/>
      <c r="Z730" s="29"/>
    </row>
    <row r="731" ht="12.75" customHeight="1">
      <c r="A731" s="226"/>
      <c r="B731" s="226"/>
      <c r="C731" s="226"/>
      <c r="D731" s="226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157"/>
      <c r="U731" s="29"/>
      <c r="V731" s="29"/>
      <c r="W731" s="29"/>
      <c r="X731" s="29"/>
      <c r="Y731" s="29"/>
      <c r="Z731" s="29"/>
    </row>
    <row r="732" ht="12.75" customHeight="1">
      <c r="A732" s="226"/>
      <c r="B732" s="226"/>
      <c r="C732" s="226"/>
      <c r="D732" s="226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157"/>
      <c r="U732" s="29"/>
      <c r="V732" s="29"/>
      <c r="W732" s="29"/>
      <c r="X732" s="29"/>
      <c r="Y732" s="29"/>
      <c r="Z732" s="29"/>
    </row>
    <row r="733" ht="12.75" customHeight="1">
      <c r="A733" s="226"/>
      <c r="B733" s="226"/>
      <c r="C733" s="226"/>
      <c r="D733" s="226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157"/>
      <c r="U733" s="29"/>
      <c r="V733" s="29"/>
      <c r="W733" s="29"/>
      <c r="X733" s="29"/>
      <c r="Y733" s="29"/>
      <c r="Z733" s="29"/>
    </row>
    <row r="734" ht="12.75" customHeight="1">
      <c r="A734" s="226"/>
      <c r="B734" s="226"/>
      <c r="C734" s="226"/>
      <c r="D734" s="226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157"/>
      <c r="U734" s="29"/>
      <c r="V734" s="29"/>
      <c r="W734" s="29"/>
      <c r="X734" s="29"/>
      <c r="Y734" s="29"/>
      <c r="Z734" s="29"/>
    </row>
    <row r="735" ht="12.75" customHeight="1">
      <c r="A735" s="226"/>
      <c r="B735" s="226"/>
      <c r="C735" s="226"/>
      <c r="D735" s="226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157"/>
      <c r="U735" s="29"/>
      <c r="V735" s="29"/>
      <c r="W735" s="29"/>
      <c r="X735" s="29"/>
      <c r="Y735" s="29"/>
      <c r="Z735" s="29"/>
    </row>
    <row r="736" ht="12.75" customHeight="1">
      <c r="A736" s="226"/>
      <c r="B736" s="226"/>
      <c r="C736" s="226"/>
      <c r="D736" s="226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157"/>
      <c r="U736" s="29"/>
      <c r="V736" s="29"/>
      <c r="W736" s="29"/>
      <c r="X736" s="29"/>
      <c r="Y736" s="29"/>
      <c r="Z736" s="29"/>
    </row>
    <row r="737" ht="12.75" customHeight="1">
      <c r="A737" s="226"/>
      <c r="B737" s="226"/>
      <c r="C737" s="226"/>
      <c r="D737" s="226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157"/>
      <c r="U737" s="29"/>
      <c r="V737" s="29"/>
      <c r="W737" s="29"/>
      <c r="X737" s="29"/>
      <c r="Y737" s="29"/>
      <c r="Z737" s="29"/>
    </row>
    <row r="738" ht="12.75" customHeight="1">
      <c r="A738" s="226"/>
      <c r="B738" s="226"/>
      <c r="C738" s="226"/>
      <c r="D738" s="226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157"/>
      <c r="U738" s="29"/>
      <c r="V738" s="29"/>
      <c r="W738" s="29"/>
      <c r="X738" s="29"/>
      <c r="Y738" s="29"/>
      <c r="Z738" s="29"/>
    </row>
    <row r="739" ht="12.75" customHeight="1">
      <c r="A739" s="226"/>
      <c r="B739" s="226"/>
      <c r="C739" s="226"/>
      <c r="D739" s="226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157"/>
      <c r="U739" s="29"/>
      <c r="V739" s="29"/>
      <c r="W739" s="29"/>
      <c r="X739" s="29"/>
      <c r="Y739" s="29"/>
      <c r="Z739" s="29"/>
    </row>
    <row r="740" ht="12.75" customHeight="1">
      <c r="A740" s="226"/>
      <c r="B740" s="226"/>
      <c r="C740" s="226"/>
      <c r="D740" s="226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157"/>
      <c r="U740" s="29"/>
      <c r="V740" s="29"/>
      <c r="W740" s="29"/>
      <c r="X740" s="29"/>
      <c r="Y740" s="29"/>
      <c r="Z740" s="29"/>
    </row>
    <row r="741" ht="12.75" customHeight="1">
      <c r="A741" s="226"/>
      <c r="B741" s="226"/>
      <c r="C741" s="226"/>
      <c r="D741" s="226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157"/>
      <c r="U741" s="29"/>
      <c r="V741" s="29"/>
      <c r="W741" s="29"/>
      <c r="X741" s="29"/>
      <c r="Y741" s="29"/>
      <c r="Z741" s="29"/>
    </row>
    <row r="742" ht="12.75" customHeight="1">
      <c r="A742" s="226"/>
      <c r="B742" s="226"/>
      <c r="C742" s="226"/>
      <c r="D742" s="226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157"/>
      <c r="U742" s="29"/>
      <c r="V742" s="29"/>
      <c r="W742" s="29"/>
      <c r="X742" s="29"/>
      <c r="Y742" s="29"/>
      <c r="Z742" s="29"/>
    </row>
    <row r="743" ht="12.75" customHeight="1">
      <c r="A743" s="226"/>
      <c r="B743" s="226"/>
      <c r="C743" s="226"/>
      <c r="D743" s="226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157"/>
      <c r="U743" s="29"/>
      <c r="V743" s="29"/>
      <c r="W743" s="29"/>
      <c r="X743" s="29"/>
      <c r="Y743" s="29"/>
      <c r="Z743" s="29"/>
    </row>
    <row r="744" ht="12.75" customHeight="1">
      <c r="A744" s="226"/>
      <c r="B744" s="226"/>
      <c r="C744" s="226"/>
      <c r="D744" s="226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157"/>
      <c r="U744" s="29"/>
      <c r="V744" s="29"/>
      <c r="W744" s="29"/>
      <c r="X744" s="29"/>
      <c r="Y744" s="29"/>
      <c r="Z744" s="29"/>
    </row>
    <row r="745" ht="12.75" customHeight="1">
      <c r="A745" s="226"/>
      <c r="B745" s="226"/>
      <c r="C745" s="226"/>
      <c r="D745" s="226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157"/>
      <c r="U745" s="29"/>
      <c r="V745" s="29"/>
      <c r="W745" s="29"/>
      <c r="X745" s="29"/>
      <c r="Y745" s="29"/>
      <c r="Z745" s="29"/>
    </row>
    <row r="746" ht="12.75" customHeight="1">
      <c r="A746" s="226"/>
      <c r="B746" s="226"/>
      <c r="C746" s="226"/>
      <c r="D746" s="226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157"/>
      <c r="U746" s="29"/>
      <c r="V746" s="29"/>
      <c r="W746" s="29"/>
      <c r="X746" s="29"/>
      <c r="Y746" s="29"/>
      <c r="Z746" s="29"/>
    </row>
    <row r="747" ht="12.75" customHeight="1">
      <c r="A747" s="226"/>
      <c r="B747" s="226"/>
      <c r="C747" s="226"/>
      <c r="D747" s="226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157"/>
      <c r="U747" s="29"/>
      <c r="V747" s="29"/>
      <c r="W747" s="29"/>
      <c r="X747" s="29"/>
      <c r="Y747" s="29"/>
      <c r="Z747" s="29"/>
    </row>
    <row r="748" ht="12.75" customHeight="1">
      <c r="A748" s="226"/>
      <c r="B748" s="226"/>
      <c r="C748" s="226"/>
      <c r="D748" s="226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157"/>
      <c r="U748" s="29"/>
      <c r="V748" s="29"/>
      <c r="W748" s="29"/>
      <c r="X748" s="29"/>
      <c r="Y748" s="29"/>
      <c r="Z748" s="29"/>
    </row>
    <row r="749" ht="12.75" customHeight="1">
      <c r="A749" s="226"/>
      <c r="B749" s="226"/>
      <c r="C749" s="226"/>
      <c r="D749" s="226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157"/>
      <c r="U749" s="29"/>
      <c r="V749" s="29"/>
      <c r="W749" s="29"/>
      <c r="X749" s="29"/>
      <c r="Y749" s="29"/>
      <c r="Z749" s="29"/>
    </row>
    <row r="750" ht="12.75" customHeight="1">
      <c r="A750" s="226"/>
      <c r="B750" s="226"/>
      <c r="C750" s="226"/>
      <c r="D750" s="226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157"/>
      <c r="U750" s="29"/>
      <c r="V750" s="29"/>
      <c r="W750" s="29"/>
      <c r="X750" s="29"/>
      <c r="Y750" s="29"/>
      <c r="Z750" s="29"/>
    </row>
    <row r="751" ht="12.75" customHeight="1">
      <c r="A751" s="226"/>
      <c r="B751" s="226"/>
      <c r="C751" s="226"/>
      <c r="D751" s="226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157"/>
      <c r="U751" s="29"/>
      <c r="V751" s="29"/>
      <c r="W751" s="29"/>
      <c r="X751" s="29"/>
      <c r="Y751" s="29"/>
      <c r="Z751" s="29"/>
    </row>
    <row r="752" ht="12.75" customHeight="1">
      <c r="A752" s="226"/>
      <c r="B752" s="226"/>
      <c r="C752" s="226"/>
      <c r="D752" s="226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157"/>
      <c r="U752" s="29"/>
      <c r="V752" s="29"/>
      <c r="W752" s="29"/>
      <c r="X752" s="29"/>
      <c r="Y752" s="29"/>
      <c r="Z752" s="29"/>
    </row>
    <row r="753" ht="12.75" customHeight="1">
      <c r="A753" s="226"/>
      <c r="B753" s="226"/>
      <c r="C753" s="226"/>
      <c r="D753" s="226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157"/>
      <c r="U753" s="29"/>
      <c r="V753" s="29"/>
      <c r="W753" s="29"/>
      <c r="X753" s="29"/>
      <c r="Y753" s="29"/>
      <c r="Z753" s="29"/>
    </row>
    <row r="754" ht="12.75" customHeight="1">
      <c r="A754" s="226"/>
      <c r="B754" s="226"/>
      <c r="C754" s="226"/>
      <c r="D754" s="226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157"/>
      <c r="U754" s="29"/>
      <c r="V754" s="29"/>
      <c r="W754" s="29"/>
      <c r="X754" s="29"/>
      <c r="Y754" s="29"/>
      <c r="Z754" s="29"/>
    </row>
    <row r="755" ht="12.75" customHeight="1">
      <c r="A755" s="226"/>
      <c r="B755" s="226"/>
      <c r="C755" s="226"/>
      <c r="D755" s="226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157"/>
      <c r="U755" s="29"/>
      <c r="V755" s="29"/>
      <c r="W755" s="29"/>
      <c r="X755" s="29"/>
      <c r="Y755" s="29"/>
      <c r="Z755" s="29"/>
    </row>
    <row r="756" ht="12.75" customHeight="1">
      <c r="A756" s="226"/>
      <c r="B756" s="226"/>
      <c r="C756" s="226"/>
      <c r="D756" s="226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157"/>
      <c r="U756" s="29"/>
      <c r="V756" s="29"/>
      <c r="W756" s="29"/>
      <c r="X756" s="29"/>
      <c r="Y756" s="29"/>
      <c r="Z756" s="29"/>
    </row>
    <row r="757" ht="12.75" customHeight="1">
      <c r="A757" s="226"/>
      <c r="B757" s="226"/>
      <c r="C757" s="226"/>
      <c r="D757" s="226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157"/>
      <c r="U757" s="29"/>
      <c r="V757" s="29"/>
      <c r="W757" s="29"/>
      <c r="X757" s="29"/>
      <c r="Y757" s="29"/>
      <c r="Z757" s="29"/>
    </row>
    <row r="758" ht="12.75" customHeight="1">
      <c r="A758" s="226"/>
      <c r="B758" s="226"/>
      <c r="C758" s="226"/>
      <c r="D758" s="226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157"/>
      <c r="U758" s="29"/>
      <c r="V758" s="29"/>
      <c r="W758" s="29"/>
      <c r="X758" s="29"/>
      <c r="Y758" s="29"/>
      <c r="Z758" s="29"/>
    </row>
    <row r="759" ht="12.75" customHeight="1">
      <c r="A759" s="226"/>
      <c r="B759" s="226"/>
      <c r="C759" s="226"/>
      <c r="D759" s="226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157"/>
      <c r="U759" s="29"/>
      <c r="V759" s="29"/>
      <c r="W759" s="29"/>
      <c r="X759" s="29"/>
      <c r="Y759" s="29"/>
      <c r="Z759" s="29"/>
    </row>
    <row r="760" ht="12.75" customHeight="1">
      <c r="A760" s="226"/>
      <c r="B760" s="226"/>
      <c r="C760" s="226"/>
      <c r="D760" s="226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157"/>
      <c r="U760" s="29"/>
      <c r="V760" s="29"/>
      <c r="W760" s="29"/>
      <c r="X760" s="29"/>
      <c r="Y760" s="29"/>
      <c r="Z760" s="29"/>
    </row>
    <row r="761" ht="12.75" customHeight="1">
      <c r="A761" s="226"/>
      <c r="B761" s="226"/>
      <c r="C761" s="226"/>
      <c r="D761" s="226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157"/>
      <c r="U761" s="29"/>
      <c r="V761" s="29"/>
      <c r="W761" s="29"/>
      <c r="X761" s="29"/>
      <c r="Y761" s="29"/>
      <c r="Z761" s="29"/>
    </row>
    <row r="762" ht="12.75" customHeight="1">
      <c r="A762" s="226"/>
      <c r="B762" s="226"/>
      <c r="C762" s="226"/>
      <c r="D762" s="226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157"/>
      <c r="U762" s="29"/>
      <c r="V762" s="29"/>
      <c r="W762" s="29"/>
      <c r="X762" s="29"/>
      <c r="Y762" s="29"/>
      <c r="Z762" s="29"/>
    </row>
    <row r="763" ht="12.75" customHeight="1">
      <c r="A763" s="226"/>
      <c r="B763" s="226"/>
      <c r="C763" s="226"/>
      <c r="D763" s="226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157"/>
      <c r="U763" s="29"/>
      <c r="V763" s="29"/>
      <c r="W763" s="29"/>
      <c r="X763" s="29"/>
      <c r="Y763" s="29"/>
      <c r="Z763" s="29"/>
    </row>
    <row r="764" ht="12.75" customHeight="1">
      <c r="A764" s="226"/>
      <c r="B764" s="226"/>
      <c r="C764" s="226"/>
      <c r="D764" s="226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157"/>
      <c r="U764" s="29"/>
      <c r="V764" s="29"/>
      <c r="W764" s="29"/>
      <c r="X764" s="29"/>
      <c r="Y764" s="29"/>
      <c r="Z764" s="29"/>
    </row>
    <row r="765" ht="12.75" customHeight="1">
      <c r="A765" s="226"/>
      <c r="B765" s="226"/>
      <c r="C765" s="226"/>
      <c r="D765" s="226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157"/>
      <c r="U765" s="29"/>
      <c r="V765" s="29"/>
      <c r="W765" s="29"/>
      <c r="X765" s="29"/>
      <c r="Y765" s="29"/>
      <c r="Z765" s="29"/>
    </row>
    <row r="766" ht="12.75" customHeight="1">
      <c r="A766" s="226"/>
      <c r="B766" s="226"/>
      <c r="C766" s="226"/>
      <c r="D766" s="226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157"/>
      <c r="U766" s="29"/>
      <c r="V766" s="29"/>
      <c r="W766" s="29"/>
      <c r="X766" s="29"/>
      <c r="Y766" s="29"/>
      <c r="Z766" s="29"/>
    </row>
    <row r="767" ht="12.75" customHeight="1">
      <c r="A767" s="226"/>
      <c r="B767" s="226"/>
      <c r="C767" s="226"/>
      <c r="D767" s="226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157"/>
      <c r="U767" s="29"/>
      <c r="V767" s="29"/>
      <c r="W767" s="29"/>
      <c r="X767" s="29"/>
      <c r="Y767" s="29"/>
      <c r="Z767" s="29"/>
    </row>
    <row r="768" ht="12.75" customHeight="1">
      <c r="A768" s="226"/>
      <c r="B768" s="226"/>
      <c r="C768" s="226"/>
      <c r="D768" s="226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157"/>
      <c r="U768" s="29"/>
      <c r="V768" s="29"/>
      <c r="W768" s="29"/>
      <c r="X768" s="29"/>
      <c r="Y768" s="29"/>
      <c r="Z768" s="29"/>
    </row>
    <row r="769" ht="12.75" customHeight="1">
      <c r="A769" s="226"/>
      <c r="B769" s="226"/>
      <c r="C769" s="226"/>
      <c r="D769" s="226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157"/>
      <c r="U769" s="29"/>
      <c r="V769" s="29"/>
      <c r="W769" s="29"/>
      <c r="X769" s="29"/>
      <c r="Y769" s="29"/>
      <c r="Z769" s="29"/>
    </row>
    <row r="770" ht="12.75" customHeight="1">
      <c r="A770" s="226"/>
      <c r="B770" s="226"/>
      <c r="C770" s="226"/>
      <c r="D770" s="226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157"/>
      <c r="U770" s="29"/>
      <c r="V770" s="29"/>
      <c r="W770" s="29"/>
      <c r="X770" s="29"/>
      <c r="Y770" s="29"/>
      <c r="Z770" s="29"/>
    </row>
    <row r="771" ht="12.75" customHeight="1">
      <c r="A771" s="226"/>
      <c r="B771" s="226"/>
      <c r="C771" s="226"/>
      <c r="D771" s="226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157"/>
      <c r="U771" s="29"/>
      <c r="V771" s="29"/>
      <c r="W771" s="29"/>
      <c r="X771" s="29"/>
      <c r="Y771" s="29"/>
      <c r="Z771" s="29"/>
    </row>
    <row r="772" ht="12.75" customHeight="1">
      <c r="A772" s="226"/>
      <c r="B772" s="226"/>
      <c r="C772" s="226"/>
      <c r="D772" s="226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157"/>
      <c r="U772" s="29"/>
      <c r="V772" s="29"/>
      <c r="W772" s="29"/>
      <c r="X772" s="29"/>
      <c r="Y772" s="29"/>
      <c r="Z772" s="29"/>
    </row>
    <row r="773" ht="12.75" customHeight="1">
      <c r="A773" s="226"/>
      <c r="B773" s="226"/>
      <c r="C773" s="226"/>
      <c r="D773" s="226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157"/>
      <c r="U773" s="29"/>
      <c r="V773" s="29"/>
      <c r="W773" s="29"/>
      <c r="X773" s="29"/>
      <c r="Y773" s="29"/>
      <c r="Z773" s="29"/>
    </row>
    <row r="774" ht="12.75" customHeight="1">
      <c r="A774" s="226"/>
      <c r="B774" s="226"/>
      <c r="C774" s="226"/>
      <c r="D774" s="226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157"/>
      <c r="U774" s="29"/>
      <c r="V774" s="29"/>
      <c r="W774" s="29"/>
      <c r="X774" s="29"/>
      <c r="Y774" s="29"/>
      <c r="Z774" s="29"/>
    </row>
    <row r="775" ht="12.75" customHeight="1">
      <c r="A775" s="226"/>
      <c r="B775" s="226"/>
      <c r="C775" s="226"/>
      <c r="D775" s="226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157"/>
      <c r="U775" s="29"/>
      <c r="V775" s="29"/>
      <c r="W775" s="29"/>
      <c r="X775" s="29"/>
      <c r="Y775" s="29"/>
      <c r="Z775" s="29"/>
    </row>
    <row r="776" ht="12.75" customHeight="1">
      <c r="A776" s="226"/>
      <c r="B776" s="226"/>
      <c r="C776" s="226"/>
      <c r="D776" s="226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157"/>
      <c r="U776" s="29"/>
      <c r="V776" s="29"/>
      <c r="W776" s="29"/>
      <c r="X776" s="29"/>
      <c r="Y776" s="29"/>
      <c r="Z776" s="29"/>
    </row>
    <row r="777" ht="12.75" customHeight="1">
      <c r="A777" s="226"/>
      <c r="B777" s="226"/>
      <c r="C777" s="226"/>
      <c r="D777" s="226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157"/>
      <c r="U777" s="29"/>
      <c r="V777" s="29"/>
      <c r="W777" s="29"/>
      <c r="X777" s="29"/>
      <c r="Y777" s="29"/>
      <c r="Z777" s="29"/>
    </row>
    <row r="778" ht="12.75" customHeight="1">
      <c r="A778" s="226"/>
      <c r="B778" s="226"/>
      <c r="C778" s="226"/>
      <c r="D778" s="226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157"/>
      <c r="U778" s="29"/>
      <c r="V778" s="29"/>
      <c r="W778" s="29"/>
      <c r="X778" s="29"/>
      <c r="Y778" s="29"/>
      <c r="Z778" s="29"/>
    </row>
    <row r="779" ht="12.75" customHeight="1">
      <c r="A779" s="226"/>
      <c r="B779" s="226"/>
      <c r="C779" s="226"/>
      <c r="D779" s="226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157"/>
      <c r="U779" s="29"/>
      <c r="V779" s="29"/>
      <c r="W779" s="29"/>
      <c r="X779" s="29"/>
      <c r="Y779" s="29"/>
      <c r="Z779" s="29"/>
    </row>
    <row r="780" ht="12.75" customHeight="1">
      <c r="A780" s="226"/>
      <c r="B780" s="226"/>
      <c r="C780" s="226"/>
      <c r="D780" s="226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157"/>
      <c r="U780" s="29"/>
      <c r="V780" s="29"/>
      <c r="W780" s="29"/>
      <c r="X780" s="29"/>
      <c r="Y780" s="29"/>
      <c r="Z780" s="29"/>
    </row>
    <row r="781" ht="12.75" customHeight="1">
      <c r="A781" s="226"/>
      <c r="B781" s="226"/>
      <c r="C781" s="226"/>
      <c r="D781" s="226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157"/>
      <c r="U781" s="29"/>
      <c r="V781" s="29"/>
      <c r="W781" s="29"/>
      <c r="X781" s="29"/>
      <c r="Y781" s="29"/>
      <c r="Z781" s="29"/>
    </row>
    <row r="782" ht="12.75" customHeight="1">
      <c r="A782" s="226"/>
      <c r="B782" s="226"/>
      <c r="C782" s="226"/>
      <c r="D782" s="226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157"/>
      <c r="U782" s="29"/>
      <c r="V782" s="29"/>
      <c r="W782" s="29"/>
      <c r="X782" s="29"/>
      <c r="Y782" s="29"/>
      <c r="Z782" s="29"/>
    </row>
    <row r="783" ht="12.75" customHeight="1">
      <c r="A783" s="226"/>
      <c r="B783" s="226"/>
      <c r="C783" s="226"/>
      <c r="D783" s="226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157"/>
      <c r="U783" s="29"/>
      <c r="V783" s="29"/>
      <c r="W783" s="29"/>
      <c r="X783" s="29"/>
      <c r="Y783" s="29"/>
      <c r="Z783" s="29"/>
    </row>
    <row r="784" ht="12.75" customHeight="1">
      <c r="A784" s="226"/>
      <c r="B784" s="226"/>
      <c r="C784" s="226"/>
      <c r="D784" s="226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157"/>
      <c r="U784" s="29"/>
      <c r="V784" s="29"/>
      <c r="W784" s="29"/>
      <c r="X784" s="29"/>
      <c r="Y784" s="29"/>
      <c r="Z784" s="29"/>
    </row>
    <row r="785" ht="12.75" customHeight="1">
      <c r="A785" s="226"/>
      <c r="B785" s="226"/>
      <c r="C785" s="226"/>
      <c r="D785" s="226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157"/>
      <c r="U785" s="29"/>
      <c r="V785" s="29"/>
      <c r="W785" s="29"/>
      <c r="X785" s="29"/>
      <c r="Y785" s="29"/>
      <c r="Z785" s="29"/>
    </row>
    <row r="786" ht="12.75" customHeight="1">
      <c r="A786" s="226"/>
      <c r="B786" s="226"/>
      <c r="C786" s="226"/>
      <c r="D786" s="226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157"/>
      <c r="U786" s="29"/>
      <c r="V786" s="29"/>
      <c r="W786" s="29"/>
      <c r="X786" s="29"/>
      <c r="Y786" s="29"/>
      <c r="Z786" s="29"/>
    </row>
    <row r="787" ht="12.75" customHeight="1">
      <c r="A787" s="226"/>
      <c r="B787" s="226"/>
      <c r="C787" s="226"/>
      <c r="D787" s="226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157"/>
      <c r="U787" s="29"/>
      <c r="V787" s="29"/>
      <c r="W787" s="29"/>
      <c r="X787" s="29"/>
      <c r="Y787" s="29"/>
      <c r="Z787" s="29"/>
    </row>
    <row r="788" ht="12.75" customHeight="1">
      <c r="A788" s="226"/>
      <c r="B788" s="226"/>
      <c r="C788" s="226"/>
      <c r="D788" s="226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157"/>
      <c r="U788" s="29"/>
      <c r="V788" s="29"/>
      <c r="W788" s="29"/>
      <c r="X788" s="29"/>
      <c r="Y788" s="29"/>
      <c r="Z788" s="29"/>
    </row>
    <row r="789" ht="12.75" customHeight="1">
      <c r="A789" s="226"/>
      <c r="B789" s="226"/>
      <c r="C789" s="226"/>
      <c r="D789" s="226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157"/>
      <c r="U789" s="29"/>
      <c r="V789" s="29"/>
      <c r="W789" s="29"/>
      <c r="X789" s="29"/>
      <c r="Y789" s="29"/>
      <c r="Z789" s="29"/>
    </row>
    <row r="790" ht="12.75" customHeight="1">
      <c r="A790" s="226"/>
      <c r="B790" s="226"/>
      <c r="C790" s="226"/>
      <c r="D790" s="226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157"/>
      <c r="U790" s="29"/>
      <c r="V790" s="29"/>
      <c r="W790" s="29"/>
      <c r="X790" s="29"/>
      <c r="Y790" s="29"/>
      <c r="Z790" s="29"/>
    </row>
    <row r="791" ht="12.75" customHeight="1">
      <c r="A791" s="226"/>
      <c r="B791" s="226"/>
      <c r="C791" s="226"/>
      <c r="D791" s="226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157"/>
      <c r="U791" s="29"/>
      <c r="V791" s="29"/>
      <c r="W791" s="29"/>
      <c r="X791" s="29"/>
      <c r="Y791" s="29"/>
      <c r="Z791" s="29"/>
    </row>
    <row r="792" ht="12.75" customHeight="1">
      <c r="A792" s="226"/>
      <c r="B792" s="226"/>
      <c r="C792" s="226"/>
      <c r="D792" s="226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157"/>
      <c r="U792" s="29"/>
      <c r="V792" s="29"/>
      <c r="W792" s="29"/>
      <c r="X792" s="29"/>
      <c r="Y792" s="29"/>
      <c r="Z792" s="29"/>
    </row>
    <row r="793" ht="12.75" customHeight="1">
      <c r="A793" s="226"/>
      <c r="B793" s="226"/>
      <c r="C793" s="226"/>
      <c r="D793" s="226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157"/>
      <c r="U793" s="29"/>
      <c r="V793" s="29"/>
      <c r="W793" s="29"/>
      <c r="X793" s="29"/>
      <c r="Y793" s="29"/>
      <c r="Z793" s="29"/>
    </row>
    <row r="794" ht="12.75" customHeight="1">
      <c r="A794" s="226"/>
      <c r="B794" s="226"/>
      <c r="C794" s="226"/>
      <c r="D794" s="226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157"/>
      <c r="U794" s="29"/>
      <c r="V794" s="29"/>
      <c r="W794" s="29"/>
      <c r="X794" s="29"/>
      <c r="Y794" s="29"/>
      <c r="Z794" s="29"/>
    </row>
    <row r="795" ht="12.75" customHeight="1">
      <c r="A795" s="226"/>
      <c r="B795" s="226"/>
      <c r="C795" s="226"/>
      <c r="D795" s="226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157"/>
      <c r="U795" s="29"/>
      <c r="V795" s="29"/>
      <c r="W795" s="29"/>
      <c r="X795" s="29"/>
      <c r="Y795" s="29"/>
      <c r="Z795" s="29"/>
    </row>
    <row r="796" ht="12.75" customHeight="1">
      <c r="A796" s="226"/>
      <c r="B796" s="226"/>
      <c r="C796" s="226"/>
      <c r="D796" s="226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157"/>
      <c r="U796" s="29"/>
      <c r="V796" s="29"/>
      <c r="W796" s="29"/>
      <c r="X796" s="29"/>
      <c r="Y796" s="29"/>
      <c r="Z796" s="29"/>
    </row>
    <row r="797" ht="12.75" customHeight="1">
      <c r="A797" s="226"/>
      <c r="B797" s="226"/>
      <c r="C797" s="226"/>
      <c r="D797" s="226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157"/>
      <c r="U797" s="29"/>
      <c r="V797" s="29"/>
      <c r="W797" s="29"/>
      <c r="X797" s="29"/>
      <c r="Y797" s="29"/>
      <c r="Z797" s="29"/>
    </row>
    <row r="798" ht="12.75" customHeight="1">
      <c r="A798" s="226"/>
      <c r="B798" s="226"/>
      <c r="C798" s="226"/>
      <c r="D798" s="226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157"/>
      <c r="U798" s="29"/>
      <c r="V798" s="29"/>
      <c r="W798" s="29"/>
      <c r="X798" s="29"/>
      <c r="Y798" s="29"/>
      <c r="Z798" s="29"/>
    </row>
    <row r="799" ht="12.75" customHeight="1">
      <c r="A799" s="226"/>
      <c r="B799" s="226"/>
      <c r="C799" s="226"/>
      <c r="D799" s="226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157"/>
      <c r="U799" s="29"/>
      <c r="V799" s="29"/>
      <c r="W799" s="29"/>
      <c r="X799" s="29"/>
      <c r="Y799" s="29"/>
      <c r="Z799" s="29"/>
    </row>
    <row r="800" ht="12.75" customHeight="1">
      <c r="A800" s="226"/>
      <c r="B800" s="226"/>
      <c r="C800" s="226"/>
      <c r="D800" s="226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157"/>
      <c r="U800" s="29"/>
      <c r="V800" s="29"/>
      <c r="W800" s="29"/>
      <c r="X800" s="29"/>
      <c r="Y800" s="29"/>
      <c r="Z800" s="29"/>
    </row>
    <row r="801" ht="12.75" customHeight="1">
      <c r="A801" s="226"/>
      <c r="B801" s="226"/>
      <c r="C801" s="226"/>
      <c r="D801" s="226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157"/>
      <c r="U801" s="29"/>
      <c r="V801" s="29"/>
      <c r="W801" s="29"/>
      <c r="X801" s="29"/>
      <c r="Y801" s="29"/>
      <c r="Z801" s="29"/>
    </row>
    <row r="802" ht="12.75" customHeight="1">
      <c r="A802" s="226"/>
      <c r="B802" s="226"/>
      <c r="C802" s="226"/>
      <c r="D802" s="226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157"/>
      <c r="U802" s="29"/>
      <c r="V802" s="29"/>
      <c r="W802" s="29"/>
      <c r="X802" s="29"/>
      <c r="Y802" s="29"/>
      <c r="Z802" s="29"/>
    </row>
    <row r="803" ht="12.75" customHeight="1">
      <c r="A803" s="226"/>
      <c r="B803" s="226"/>
      <c r="C803" s="226"/>
      <c r="D803" s="226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157"/>
      <c r="U803" s="29"/>
      <c r="V803" s="29"/>
      <c r="W803" s="29"/>
      <c r="X803" s="29"/>
      <c r="Y803" s="29"/>
      <c r="Z803" s="29"/>
    </row>
    <row r="804" ht="12.75" customHeight="1">
      <c r="A804" s="226"/>
      <c r="B804" s="226"/>
      <c r="C804" s="226"/>
      <c r="D804" s="226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157"/>
      <c r="U804" s="29"/>
      <c r="V804" s="29"/>
      <c r="W804" s="29"/>
      <c r="X804" s="29"/>
      <c r="Y804" s="29"/>
      <c r="Z804" s="29"/>
    </row>
    <row r="805" ht="12.75" customHeight="1">
      <c r="A805" s="226"/>
      <c r="B805" s="226"/>
      <c r="C805" s="226"/>
      <c r="D805" s="226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157"/>
      <c r="U805" s="29"/>
      <c r="V805" s="29"/>
      <c r="W805" s="29"/>
      <c r="X805" s="29"/>
      <c r="Y805" s="29"/>
      <c r="Z805" s="29"/>
    </row>
    <row r="806" ht="12.75" customHeight="1">
      <c r="A806" s="226"/>
      <c r="B806" s="226"/>
      <c r="C806" s="226"/>
      <c r="D806" s="226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157"/>
      <c r="U806" s="29"/>
      <c r="V806" s="29"/>
      <c r="W806" s="29"/>
      <c r="X806" s="29"/>
      <c r="Y806" s="29"/>
      <c r="Z806" s="29"/>
    </row>
    <row r="807" ht="12.75" customHeight="1">
      <c r="A807" s="226"/>
      <c r="B807" s="226"/>
      <c r="C807" s="226"/>
      <c r="D807" s="226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157"/>
      <c r="U807" s="29"/>
      <c r="V807" s="29"/>
      <c r="W807" s="29"/>
      <c r="X807" s="29"/>
      <c r="Y807" s="29"/>
      <c r="Z807" s="29"/>
    </row>
    <row r="808" ht="12.75" customHeight="1">
      <c r="A808" s="226"/>
      <c r="B808" s="226"/>
      <c r="C808" s="226"/>
      <c r="D808" s="226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157"/>
      <c r="U808" s="29"/>
      <c r="V808" s="29"/>
      <c r="W808" s="29"/>
      <c r="X808" s="29"/>
      <c r="Y808" s="29"/>
      <c r="Z808" s="29"/>
    </row>
    <row r="809" ht="12.75" customHeight="1">
      <c r="A809" s="226"/>
      <c r="B809" s="226"/>
      <c r="C809" s="226"/>
      <c r="D809" s="226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157"/>
      <c r="U809" s="29"/>
      <c r="V809" s="29"/>
      <c r="W809" s="29"/>
      <c r="X809" s="29"/>
      <c r="Y809" s="29"/>
      <c r="Z809" s="29"/>
    </row>
    <row r="810" ht="12.75" customHeight="1">
      <c r="A810" s="226"/>
      <c r="B810" s="226"/>
      <c r="C810" s="226"/>
      <c r="D810" s="226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157"/>
      <c r="U810" s="29"/>
      <c r="V810" s="29"/>
      <c r="W810" s="29"/>
      <c r="X810" s="29"/>
      <c r="Y810" s="29"/>
      <c r="Z810" s="29"/>
    </row>
    <row r="811" ht="12.75" customHeight="1">
      <c r="A811" s="226"/>
      <c r="B811" s="226"/>
      <c r="C811" s="226"/>
      <c r="D811" s="226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157"/>
      <c r="U811" s="29"/>
      <c r="V811" s="29"/>
      <c r="W811" s="29"/>
      <c r="X811" s="29"/>
      <c r="Y811" s="29"/>
      <c r="Z811" s="29"/>
    </row>
    <row r="812" ht="12.75" customHeight="1">
      <c r="A812" s="226"/>
      <c r="B812" s="226"/>
      <c r="C812" s="226"/>
      <c r="D812" s="226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157"/>
      <c r="U812" s="29"/>
      <c r="V812" s="29"/>
      <c r="W812" s="29"/>
      <c r="X812" s="29"/>
      <c r="Y812" s="29"/>
      <c r="Z812" s="29"/>
    </row>
    <row r="813" ht="12.75" customHeight="1">
      <c r="A813" s="226"/>
      <c r="B813" s="226"/>
      <c r="C813" s="226"/>
      <c r="D813" s="226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157"/>
      <c r="U813" s="29"/>
      <c r="V813" s="29"/>
      <c r="W813" s="29"/>
      <c r="X813" s="29"/>
      <c r="Y813" s="29"/>
      <c r="Z813" s="29"/>
    </row>
    <row r="814" ht="12.75" customHeight="1">
      <c r="A814" s="226"/>
      <c r="B814" s="226"/>
      <c r="C814" s="226"/>
      <c r="D814" s="226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157"/>
      <c r="U814" s="29"/>
      <c r="V814" s="29"/>
      <c r="W814" s="29"/>
      <c r="X814" s="29"/>
      <c r="Y814" s="29"/>
      <c r="Z814" s="29"/>
    </row>
    <row r="815" ht="12.75" customHeight="1">
      <c r="A815" s="226"/>
      <c r="B815" s="226"/>
      <c r="C815" s="226"/>
      <c r="D815" s="226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157"/>
      <c r="U815" s="29"/>
      <c r="V815" s="29"/>
      <c r="W815" s="29"/>
      <c r="X815" s="29"/>
      <c r="Y815" s="29"/>
      <c r="Z815" s="29"/>
    </row>
    <row r="816" ht="12.75" customHeight="1">
      <c r="A816" s="226"/>
      <c r="B816" s="226"/>
      <c r="C816" s="226"/>
      <c r="D816" s="226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157"/>
      <c r="U816" s="29"/>
      <c r="V816" s="29"/>
      <c r="W816" s="29"/>
      <c r="X816" s="29"/>
      <c r="Y816" s="29"/>
      <c r="Z816" s="29"/>
    </row>
    <row r="817" ht="12.75" customHeight="1">
      <c r="A817" s="226"/>
      <c r="B817" s="226"/>
      <c r="C817" s="226"/>
      <c r="D817" s="226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157"/>
      <c r="U817" s="29"/>
      <c r="V817" s="29"/>
      <c r="W817" s="29"/>
      <c r="X817" s="29"/>
      <c r="Y817" s="29"/>
      <c r="Z817" s="29"/>
    </row>
    <row r="818" ht="12.75" customHeight="1">
      <c r="A818" s="226"/>
      <c r="B818" s="226"/>
      <c r="C818" s="226"/>
      <c r="D818" s="226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157"/>
      <c r="U818" s="29"/>
      <c r="V818" s="29"/>
      <c r="W818" s="29"/>
      <c r="X818" s="29"/>
      <c r="Y818" s="29"/>
      <c r="Z818" s="29"/>
    </row>
    <row r="819" ht="12.75" customHeight="1">
      <c r="A819" s="226"/>
      <c r="B819" s="226"/>
      <c r="C819" s="226"/>
      <c r="D819" s="226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157"/>
      <c r="U819" s="29"/>
      <c r="V819" s="29"/>
      <c r="W819" s="29"/>
      <c r="X819" s="29"/>
      <c r="Y819" s="29"/>
      <c r="Z819" s="29"/>
    </row>
    <row r="820" ht="12.75" customHeight="1">
      <c r="A820" s="226"/>
      <c r="B820" s="226"/>
      <c r="C820" s="226"/>
      <c r="D820" s="226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157"/>
      <c r="U820" s="29"/>
      <c r="V820" s="29"/>
      <c r="W820" s="29"/>
      <c r="X820" s="29"/>
      <c r="Y820" s="29"/>
      <c r="Z820" s="29"/>
    </row>
    <row r="821" ht="12.75" customHeight="1">
      <c r="A821" s="226"/>
      <c r="B821" s="226"/>
      <c r="C821" s="226"/>
      <c r="D821" s="226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157"/>
      <c r="U821" s="29"/>
      <c r="V821" s="29"/>
      <c r="W821" s="29"/>
      <c r="X821" s="29"/>
      <c r="Y821" s="29"/>
      <c r="Z821" s="29"/>
    </row>
    <row r="822" ht="12.75" customHeight="1">
      <c r="A822" s="226"/>
      <c r="B822" s="226"/>
      <c r="C822" s="226"/>
      <c r="D822" s="226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157"/>
      <c r="U822" s="29"/>
      <c r="V822" s="29"/>
      <c r="W822" s="29"/>
      <c r="X822" s="29"/>
      <c r="Y822" s="29"/>
      <c r="Z822" s="29"/>
    </row>
    <row r="823" ht="12.75" customHeight="1">
      <c r="A823" s="226"/>
      <c r="B823" s="226"/>
      <c r="C823" s="226"/>
      <c r="D823" s="226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157"/>
      <c r="U823" s="29"/>
      <c r="V823" s="29"/>
      <c r="W823" s="29"/>
      <c r="X823" s="29"/>
      <c r="Y823" s="29"/>
      <c r="Z823" s="29"/>
    </row>
    <row r="824" ht="12.75" customHeight="1">
      <c r="A824" s="226"/>
      <c r="B824" s="226"/>
      <c r="C824" s="226"/>
      <c r="D824" s="226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157"/>
      <c r="U824" s="29"/>
      <c r="V824" s="29"/>
      <c r="W824" s="29"/>
      <c r="X824" s="29"/>
      <c r="Y824" s="29"/>
      <c r="Z824" s="29"/>
    </row>
    <row r="825" ht="12.75" customHeight="1">
      <c r="A825" s="226"/>
      <c r="B825" s="226"/>
      <c r="C825" s="226"/>
      <c r="D825" s="226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157"/>
      <c r="U825" s="29"/>
      <c r="V825" s="29"/>
      <c r="W825" s="29"/>
      <c r="X825" s="29"/>
      <c r="Y825" s="29"/>
      <c r="Z825" s="29"/>
    </row>
    <row r="826" ht="12.75" customHeight="1">
      <c r="A826" s="226"/>
      <c r="B826" s="226"/>
      <c r="C826" s="226"/>
      <c r="D826" s="226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157"/>
      <c r="U826" s="29"/>
      <c r="V826" s="29"/>
      <c r="W826" s="29"/>
      <c r="X826" s="29"/>
      <c r="Y826" s="29"/>
      <c r="Z826" s="29"/>
    </row>
    <row r="827" ht="12.75" customHeight="1">
      <c r="A827" s="226"/>
      <c r="B827" s="226"/>
      <c r="C827" s="226"/>
      <c r="D827" s="226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157"/>
      <c r="U827" s="29"/>
      <c r="V827" s="29"/>
      <c r="W827" s="29"/>
      <c r="X827" s="29"/>
      <c r="Y827" s="29"/>
      <c r="Z827" s="29"/>
    </row>
    <row r="828" ht="12.75" customHeight="1">
      <c r="A828" s="226"/>
      <c r="B828" s="226"/>
      <c r="C828" s="226"/>
      <c r="D828" s="226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157"/>
      <c r="U828" s="29"/>
      <c r="V828" s="29"/>
      <c r="W828" s="29"/>
      <c r="X828" s="29"/>
      <c r="Y828" s="29"/>
      <c r="Z828" s="29"/>
    </row>
    <row r="829" ht="12.75" customHeight="1">
      <c r="A829" s="226"/>
      <c r="B829" s="226"/>
      <c r="C829" s="226"/>
      <c r="D829" s="226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157"/>
      <c r="U829" s="29"/>
      <c r="V829" s="29"/>
      <c r="W829" s="29"/>
      <c r="X829" s="29"/>
      <c r="Y829" s="29"/>
      <c r="Z829" s="29"/>
    </row>
    <row r="830" ht="12.75" customHeight="1">
      <c r="A830" s="226"/>
      <c r="B830" s="226"/>
      <c r="C830" s="226"/>
      <c r="D830" s="226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157"/>
      <c r="U830" s="29"/>
      <c r="V830" s="29"/>
      <c r="W830" s="29"/>
      <c r="X830" s="29"/>
      <c r="Y830" s="29"/>
      <c r="Z830" s="29"/>
    </row>
    <row r="831" ht="12.75" customHeight="1">
      <c r="A831" s="226"/>
      <c r="B831" s="226"/>
      <c r="C831" s="226"/>
      <c r="D831" s="226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157"/>
      <c r="U831" s="29"/>
      <c r="V831" s="29"/>
      <c r="W831" s="29"/>
      <c r="X831" s="29"/>
      <c r="Y831" s="29"/>
      <c r="Z831" s="29"/>
    </row>
    <row r="832" ht="12.75" customHeight="1">
      <c r="A832" s="226"/>
      <c r="B832" s="226"/>
      <c r="C832" s="226"/>
      <c r="D832" s="226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157"/>
      <c r="U832" s="29"/>
      <c r="V832" s="29"/>
      <c r="W832" s="29"/>
      <c r="X832" s="29"/>
      <c r="Y832" s="29"/>
      <c r="Z832" s="29"/>
    </row>
    <row r="833" ht="12.75" customHeight="1">
      <c r="A833" s="226"/>
      <c r="B833" s="226"/>
      <c r="C833" s="226"/>
      <c r="D833" s="226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157"/>
      <c r="U833" s="29"/>
      <c r="V833" s="29"/>
      <c r="W833" s="29"/>
      <c r="X833" s="29"/>
      <c r="Y833" s="29"/>
      <c r="Z833" s="29"/>
    </row>
    <row r="834" ht="12.75" customHeight="1">
      <c r="A834" s="226"/>
      <c r="B834" s="226"/>
      <c r="C834" s="226"/>
      <c r="D834" s="226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157"/>
      <c r="U834" s="29"/>
      <c r="V834" s="29"/>
      <c r="W834" s="29"/>
      <c r="X834" s="29"/>
      <c r="Y834" s="29"/>
      <c r="Z834" s="29"/>
    </row>
    <row r="835" ht="12.75" customHeight="1">
      <c r="A835" s="226"/>
      <c r="B835" s="226"/>
      <c r="C835" s="226"/>
      <c r="D835" s="226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157"/>
      <c r="U835" s="29"/>
      <c r="V835" s="29"/>
      <c r="W835" s="29"/>
      <c r="X835" s="29"/>
      <c r="Y835" s="29"/>
      <c r="Z835" s="29"/>
    </row>
    <row r="836" ht="12.75" customHeight="1">
      <c r="A836" s="226"/>
      <c r="B836" s="226"/>
      <c r="C836" s="226"/>
      <c r="D836" s="226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157"/>
      <c r="U836" s="29"/>
      <c r="V836" s="29"/>
      <c r="W836" s="29"/>
      <c r="X836" s="29"/>
      <c r="Y836" s="29"/>
      <c r="Z836" s="29"/>
    </row>
    <row r="837" ht="12.75" customHeight="1">
      <c r="A837" s="226"/>
      <c r="B837" s="226"/>
      <c r="C837" s="226"/>
      <c r="D837" s="226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157"/>
      <c r="U837" s="29"/>
      <c r="V837" s="29"/>
      <c r="W837" s="29"/>
      <c r="X837" s="29"/>
      <c r="Y837" s="29"/>
      <c r="Z837" s="29"/>
    </row>
    <row r="838" ht="12.75" customHeight="1">
      <c r="A838" s="226"/>
      <c r="B838" s="226"/>
      <c r="C838" s="226"/>
      <c r="D838" s="226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157"/>
      <c r="U838" s="29"/>
      <c r="V838" s="29"/>
      <c r="W838" s="29"/>
      <c r="X838" s="29"/>
      <c r="Y838" s="29"/>
      <c r="Z838" s="29"/>
    </row>
    <row r="839" ht="12.75" customHeight="1">
      <c r="A839" s="226"/>
      <c r="B839" s="226"/>
      <c r="C839" s="226"/>
      <c r="D839" s="226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157"/>
      <c r="U839" s="29"/>
      <c r="V839" s="29"/>
      <c r="W839" s="29"/>
      <c r="X839" s="29"/>
      <c r="Y839" s="29"/>
      <c r="Z839" s="29"/>
    </row>
    <row r="840" ht="12.75" customHeight="1">
      <c r="A840" s="226"/>
      <c r="B840" s="226"/>
      <c r="C840" s="226"/>
      <c r="D840" s="226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157"/>
      <c r="U840" s="29"/>
      <c r="V840" s="29"/>
      <c r="W840" s="29"/>
      <c r="X840" s="29"/>
      <c r="Y840" s="29"/>
      <c r="Z840" s="29"/>
    </row>
    <row r="841" ht="12.75" customHeight="1">
      <c r="A841" s="226"/>
      <c r="B841" s="226"/>
      <c r="C841" s="226"/>
      <c r="D841" s="226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157"/>
      <c r="U841" s="29"/>
      <c r="V841" s="29"/>
      <c r="W841" s="29"/>
      <c r="X841" s="29"/>
      <c r="Y841" s="29"/>
      <c r="Z841" s="29"/>
    </row>
    <row r="842" ht="12.75" customHeight="1">
      <c r="A842" s="226"/>
      <c r="B842" s="226"/>
      <c r="C842" s="226"/>
      <c r="D842" s="226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157"/>
      <c r="U842" s="29"/>
      <c r="V842" s="29"/>
      <c r="W842" s="29"/>
      <c r="X842" s="29"/>
      <c r="Y842" s="29"/>
      <c r="Z842" s="29"/>
    </row>
    <row r="843" ht="12.75" customHeight="1">
      <c r="A843" s="226"/>
      <c r="B843" s="226"/>
      <c r="C843" s="226"/>
      <c r="D843" s="226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157"/>
      <c r="U843" s="29"/>
      <c r="V843" s="29"/>
      <c r="W843" s="29"/>
      <c r="X843" s="29"/>
      <c r="Y843" s="29"/>
      <c r="Z843" s="29"/>
    </row>
    <row r="844" ht="12.75" customHeight="1">
      <c r="A844" s="226"/>
      <c r="B844" s="226"/>
      <c r="C844" s="226"/>
      <c r="D844" s="226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157"/>
      <c r="U844" s="29"/>
      <c r="V844" s="29"/>
      <c r="W844" s="29"/>
      <c r="X844" s="29"/>
      <c r="Y844" s="29"/>
      <c r="Z844" s="29"/>
    </row>
    <row r="845" ht="12.75" customHeight="1">
      <c r="A845" s="226"/>
      <c r="B845" s="226"/>
      <c r="C845" s="226"/>
      <c r="D845" s="226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157"/>
      <c r="U845" s="29"/>
      <c r="V845" s="29"/>
      <c r="W845" s="29"/>
      <c r="X845" s="29"/>
      <c r="Y845" s="29"/>
      <c r="Z845" s="29"/>
    </row>
    <row r="846" ht="12.75" customHeight="1">
      <c r="A846" s="226"/>
      <c r="B846" s="226"/>
      <c r="C846" s="226"/>
      <c r="D846" s="226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157"/>
      <c r="U846" s="29"/>
      <c r="V846" s="29"/>
      <c r="W846" s="29"/>
      <c r="X846" s="29"/>
      <c r="Y846" s="29"/>
      <c r="Z846" s="29"/>
    </row>
    <row r="847" ht="12.75" customHeight="1">
      <c r="A847" s="226"/>
      <c r="B847" s="226"/>
      <c r="C847" s="226"/>
      <c r="D847" s="226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157"/>
      <c r="U847" s="29"/>
      <c r="V847" s="29"/>
      <c r="W847" s="29"/>
      <c r="X847" s="29"/>
      <c r="Y847" s="29"/>
      <c r="Z847" s="29"/>
    </row>
    <row r="848" ht="12.75" customHeight="1">
      <c r="A848" s="226"/>
      <c r="B848" s="226"/>
      <c r="C848" s="226"/>
      <c r="D848" s="226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157"/>
      <c r="U848" s="29"/>
      <c r="V848" s="29"/>
      <c r="W848" s="29"/>
      <c r="X848" s="29"/>
      <c r="Y848" s="29"/>
      <c r="Z848" s="29"/>
    </row>
    <row r="849" ht="12.75" customHeight="1">
      <c r="A849" s="226"/>
      <c r="B849" s="226"/>
      <c r="C849" s="226"/>
      <c r="D849" s="226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157"/>
      <c r="U849" s="29"/>
      <c r="V849" s="29"/>
      <c r="W849" s="29"/>
      <c r="X849" s="29"/>
      <c r="Y849" s="29"/>
      <c r="Z849" s="29"/>
    </row>
    <row r="850" ht="12.75" customHeight="1">
      <c r="A850" s="226"/>
      <c r="B850" s="226"/>
      <c r="C850" s="226"/>
      <c r="D850" s="226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157"/>
      <c r="U850" s="29"/>
      <c r="V850" s="29"/>
      <c r="W850" s="29"/>
      <c r="X850" s="29"/>
      <c r="Y850" s="29"/>
      <c r="Z850" s="29"/>
    </row>
    <row r="851" ht="12.75" customHeight="1">
      <c r="A851" s="226"/>
      <c r="B851" s="226"/>
      <c r="C851" s="226"/>
      <c r="D851" s="226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157"/>
      <c r="U851" s="29"/>
      <c r="V851" s="29"/>
      <c r="W851" s="29"/>
      <c r="X851" s="29"/>
      <c r="Y851" s="29"/>
      <c r="Z851" s="29"/>
    </row>
    <row r="852" ht="12.75" customHeight="1">
      <c r="A852" s="226"/>
      <c r="B852" s="226"/>
      <c r="C852" s="226"/>
      <c r="D852" s="226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157"/>
      <c r="U852" s="29"/>
      <c r="V852" s="29"/>
      <c r="W852" s="29"/>
      <c r="X852" s="29"/>
      <c r="Y852" s="29"/>
      <c r="Z852" s="29"/>
    </row>
    <row r="853" ht="12.75" customHeight="1">
      <c r="A853" s="226"/>
      <c r="B853" s="226"/>
      <c r="C853" s="226"/>
      <c r="D853" s="226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157"/>
      <c r="U853" s="29"/>
      <c r="V853" s="29"/>
      <c r="W853" s="29"/>
      <c r="X853" s="29"/>
      <c r="Y853" s="29"/>
      <c r="Z853" s="29"/>
    </row>
    <row r="854" ht="12.75" customHeight="1">
      <c r="A854" s="226"/>
      <c r="B854" s="226"/>
      <c r="C854" s="226"/>
      <c r="D854" s="226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157"/>
      <c r="U854" s="29"/>
      <c r="V854" s="29"/>
      <c r="W854" s="29"/>
      <c r="X854" s="29"/>
      <c r="Y854" s="29"/>
      <c r="Z854" s="29"/>
    </row>
    <row r="855" ht="12.75" customHeight="1">
      <c r="A855" s="226"/>
      <c r="B855" s="226"/>
      <c r="C855" s="226"/>
      <c r="D855" s="226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157"/>
      <c r="U855" s="29"/>
      <c r="V855" s="29"/>
      <c r="W855" s="29"/>
      <c r="X855" s="29"/>
      <c r="Y855" s="29"/>
      <c r="Z855" s="29"/>
    </row>
    <row r="856" ht="12.75" customHeight="1">
      <c r="A856" s="226"/>
      <c r="B856" s="226"/>
      <c r="C856" s="226"/>
      <c r="D856" s="226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157"/>
      <c r="U856" s="29"/>
      <c r="V856" s="29"/>
      <c r="W856" s="29"/>
      <c r="X856" s="29"/>
      <c r="Y856" s="29"/>
      <c r="Z856" s="29"/>
    </row>
    <row r="857" ht="12.75" customHeight="1">
      <c r="A857" s="226"/>
      <c r="B857" s="226"/>
      <c r="C857" s="226"/>
      <c r="D857" s="226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157"/>
      <c r="U857" s="29"/>
      <c r="V857" s="29"/>
      <c r="W857" s="29"/>
      <c r="X857" s="29"/>
      <c r="Y857" s="29"/>
      <c r="Z857" s="29"/>
    </row>
    <row r="858" ht="12.75" customHeight="1">
      <c r="A858" s="226"/>
      <c r="B858" s="226"/>
      <c r="C858" s="226"/>
      <c r="D858" s="226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157"/>
      <c r="U858" s="29"/>
      <c r="V858" s="29"/>
      <c r="W858" s="29"/>
      <c r="X858" s="29"/>
      <c r="Y858" s="29"/>
      <c r="Z858" s="29"/>
    </row>
    <row r="859" ht="12.75" customHeight="1">
      <c r="A859" s="226"/>
      <c r="B859" s="226"/>
      <c r="C859" s="226"/>
      <c r="D859" s="226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157"/>
      <c r="U859" s="29"/>
      <c r="V859" s="29"/>
      <c r="W859" s="29"/>
      <c r="X859" s="29"/>
      <c r="Y859" s="29"/>
      <c r="Z859" s="29"/>
    </row>
    <row r="860" ht="12.75" customHeight="1">
      <c r="A860" s="226"/>
      <c r="B860" s="226"/>
      <c r="C860" s="226"/>
      <c r="D860" s="226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157"/>
      <c r="U860" s="29"/>
      <c r="V860" s="29"/>
      <c r="W860" s="29"/>
      <c r="X860" s="29"/>
      <c r="Y860" s="29"/>
      <c r="Z860" s="29"/>
    </row>
    <row r="861" ht="12.75" customHeight="1">
      <c r="A861" s="226"/>
      <c r="B861" s="226"/>
      <c r="C861" s="226"/>
      <c r="D861" s="226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157"/>
      <c r="U861" s="29"/>
      <c r="V861" s="29"/>
      <c r="W861" s="29"/>
      <c r="X861" s="29"/>
      <c r="Y861" s="29"/>
      <c r="Z861" s="29"/>
    </row>
    <row r="862" ht="12.75" customHeight="1">
      <c r="A862" s="226"/>
      <c r="B862" s="226"/>
      <c r="C862" s="226"/>
      <c r="D862" s="226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157"/>
      <c r="U862" s="29"/>
      <c r="V862" s="29"/>
      <c r="W862" s="29"/>
      <c r="X862" s="29"/>
      <c r="Y862" s="29"/>
      <c r="Z862" s="29"/>
    </row>
    <row r="863" ht="12.75" customHeight="1">
      <c r="A863" s="226"/>
      <c r="B863" s="226"/>
      <c r="C863" s="226"/>
      <c r="D863" s="226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157"/>
      <c r="U863" s="29"/>
      <c r="V863" s="29"/>
      <c r="W863" s="29"/>
      <c r="X863" s="29"/>
      <c r="Y863" s="29"/>
      <c r="Z863" s="29"/>
    </row>
    <row r="864" ht="12.75" customHeight="1">
      <c r="A864" s="226"/>
      <c r="B864" s="226"/>
      <c r="C864" s="226"/>
      <c r="D864" s="226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157"/>
      <c r="U864" s="29"/>
      <c r="V864" s="29"/>
      <c r="W864" s="29"/>
      <c r="X864" s="29"/>
      <c r="Y864" s="29"/>
      <c r="Z864" s="29"/>
    </row>
    <row r="865" ht="12.75" customHeight="1">
      <c r="A865" s="226"/>
      <c r="B865" s="226"/>
      <c r="C865" s="226"/>
      <c r="D865" s="226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157"/>
      <c r="U865" s="29"/>
      <c r="V865" s="29"/>
      <c r="W865" s="29"/>
      <c r="X865" s="29"/>
      <c r="Y865" s="29"/>
      <c r="Z865" s="29"/>
    </row>
    <row r="866" ht="12.75" customHeight="1">
      <c r="A866" s="226"/>
      <c r="B866" s="226"/>
      <c r="C866" s="226"/>
      <c r="D866" s="226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157"/>
      <c r="U866" s="29"/>
      <c r="V866" s="29"/>
      <c r="W866" s="29"/>
      <c r="X866" s="29"/>
      <c r="Y866" s="29"/>
      <c r="Z866" s="29"/>
    </row>
    <row r="867" ht="12.75" customHeight="1">
      <c r="A867" s="226"/>
      <c r="B867" s="226"/>
      <c r="C867" s="226"/>
      <c r="D867" s="226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157"/>
      <c r="U867" s="29"/>
      <c r="V867" s="29"/>
      <c r="W867" s="29"/>
      <c r="X867" s="29"/>
      <c r="Y867" s="29"/>
      <c r="Z867" s="29"/>
    </row>
    <row r="868" ht="12.75" customHeight="1">
      <c r="A868" s="226"/>
      <c r="B868" s="226"/>
      <c r="C868" s="226"/>
      <c r="D868" s="226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157"/>
      <c r="U868" s="29"/>
      <c r="V868" s="29"/>
      <c r="W868" s="29"/>
      <c r="X868" s="29"/>
      <c r="Y868" s="29"/>
      <c r="Z868" s="29"/>
    </row>
    <row r="869" ht="12.75" customHeight="1">
      <c r="A869" s="226"/>
      <c r="B869" s="226"/>
      <c r="C869" s="226"/>
      <c r="D869" s="226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157"/>
      <c r="U869" s="29"/>
      <c r="V869" s="29"/>
      <c r="W869" s="29"/>
      <c r="X869" s="29"/>
      <c r="Y869" s="29"/>
      <c r="Z869" s="29"/>
    </row>
    <row r="870" ht="12.75" customHeight="1">
      <c r="A870" s="226"/>
      <c r="B870" s="226"/>
      <c r="C870" s="226"/>
      <c r="D870" s="226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157"/>
      <c r="U870" s="29"/>
      <c r="V870" s="29"/>
      <c r="W870" s="29"/>
      <c r="X870" s="29"/>
      <c r="Y870" s="29"/>
      <c r="Z870" s="29"/>
    </row>
    <row r="871" ht="12.75" customHeight="1">
      <c r="A871" s="226"/>
      <c r="B871" s="226"/>
      <c r="C871" s="226"/>
      <c r="D871" s="226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157"/>
      <c r="U871" s="29"/>
      <c r="V871" s="29"/>
      <c r="W871" s="29"/>
      <c r="X871" s="29"/>
      <c r="Y871" s="29"/>
      <c r="Z871" s="29"/>
    </row>
    <row r="872" ht="12.75" customHeight="1">
      <c r="A872" s="226"/>
      <c r="B872" s="226"/>
      <c r="C872" s="226"/>
      <c r="D872" s="226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157"/>
      <c r="U872" s="29"/>
      <c r="V872" s="29"/>
      <c r="W872" s="29"/>
      <c r="X872" s="29"/>
      <c r="Y872" s="29"/>
      <c r="Z872" s="29"/>
    </row>
    <row r="873" ht="12.75" customHeight="1">
      <c r="A873" s="226"/>
      <c r="B873" s="226"/>
      <c r="C873" s="226"/>
      <c r="D873" s="226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157"/>
      <c r="U873" s="29"/>
      <c r="V873" s="29"/>
      <c r="W873" s="29"/>
      <c r="X873" s="29"/>
      <c r="Y873" s="29"/>
      <c r="Z873" s="29"/>
    </row>
    <row r="874" ht="12.75" customHeight="1">
      <c r="A874" s="226"/>
      <c r="B874" s="226"/>
      <c r="C874" s="226"/>
      <c r="D874" s="226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157"/>
      <c r="U874" s="29"/>
      <c r="V874" s="29"/>
      <c r="W874" s="29"/>
      <c r="X874" s="29"/>
      <c r="Y874" s="29"/>
      <c r="Z874" s="29"/>
    </row>
    <row r="875" ht="12.75" customHeight="1">
      <c r="A875" s="226"/>
      <c r="B875" s="226"/>
      <c r="C875" s="226"/>
      <c r="D875" s="226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157"/>
      <c r="U875" s="29"/>
      <c r="V875" s="29"/>
      <c r="W875" s="29"/>
      <c r="X875" s="29"/>
      <c r="Y875" s="29"/>
      <c r="Z875" s="29"/>
    </row>
    <row r="876" ht="12.75" customHeight="1">
      <c r="A876" s="226"/>
      <c r="B876" s="226"/>
      <c r="C876" s="226"/>
      <c r="D876" s="226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157"/>
      <c r="U876" s="29"/>
      <c r="V876" s="29"/>
      <c r="W876" s="29"/>
      <c r="X876" s="29"/>
      <c r="Y876" s="29"/>
      <c r="Z876" s="29"/>
    </row>
    <row r="877" ht="12.75" customHeight="1">
      <c r="A877" s="226"/>
      <c r="B877" s="226"/>
      <c r="C877" s="226"/>
      <c r="D877" s="226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157"/>
      <c r="U877" s="29"/>
      <c r="V877" s="29"/>
      <c r="W877" s="29"/>
      <c r="X877" s="29"/>
      <c r="Y877" s="29"/>
      <c r="Z877" s="29"/>
    </row>
    <row r="878" ht="12.75" customHeight="1">
      <c r="A878" s="226"/>
      <c r="B878" s="226"/>
      <c r="C878" s="226"/>
      <c r="D878" s="226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157"/>
      <c r="U878" s="29"/>
      <c r="V878" s="29"/>
      <c r="W878" s="29"/>
      <c r="X878" s="29"/>
      <c r="Y878" s="29"/>
      <c r="Z878" s="29"/>
    </row>
    <row r="879" ht="12.75" customHeight="1">
      <c r="A879" s="226"/>
      <c r="B879" s="226"/>
      <c r="C879" s="226"/>
      <c r="D879" s="226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157"/>
      <c r="U879" s="29"/>
      <c r="V879" s="29"/>
      <c r="W879" s="29"/>
      <c r="X879" s="29"/>
      <c r="Y879" s="29"/>
      <c r="Z879" s="29"/>
    </row>
    <row r="880" ht="12.75" customHeight="1">
      <c r="A880" s="226"/>
      <c r="B880" s="226"/>
      <c r="C880" s="226"/>
      <c r="D880" s="226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157"/>
      <c r="U880" s="29"/>
      <c r="V880" s="29"/>
      <c r="W880" s="29"/>
      <c r="X880" s="29"/>
      <c r="Y880" s="29"/>
      <c r="Z880" s="29"/>
    </row>
    <row r="881" ht="12.75" customHeight="1">
      <c r="A881" s="226"/>
      <c r="B881" s="226"/>
      <c r="C881" s="226"/>
      <c r="D881" s="226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157"/>
      <c r="U881" s="29"/>
      <c r="V881" s="29"/>
      <c r="W881" s="29"/>
      <c r="X881" s="29"/>
      <c r="Y881" s="29"/>
      <c r="Z881" s="29"/>
    </row>
    <row r="882" ht="12.75" customHeight="1">
      <c r="A882" s="226"/>
      <c r="B882" s="226"/>
      <c r="C882" s="226"/>
      <c r="D882" s="226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157"/>
      <c r="U882" s="29"/>
      <c r="V882" s="29"/>
      <c r="W882" s="29"/>
      <c r="X882" s="29"/>
      <c r="Y882" s="29"/>
      <c r="Z882" s="29"/>
    </row>
    <row r="883" ht="12.75" customHeight="1">
      <c r="A883" s="226"/>
      <c r="B883" s="226"/>
      <c r="C883" s="226"/>
      <c r="D883" s="226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157"/>
      <c r="U883" s="29"/>
      <c r="V883" s="29"/>
      <c r="W883" s="29"/>
      <c r="X883" s="29"/>
      <c r="Y883" s="29"/>
      <c r="Z883" s="29"/>
    </row>
    <row r="884" ht="12.75" customHeight="1">
      <c r="A884" s="226"/>
      <c r="B884" s="226"/>
      <c r="C884" s="226"/>
      <c r="D884" s="226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157"/>
      <c r="U884" s="29"/>
      <c r="V884" s="29"/>
      <c r="W884" s="29"/>
      <c r="X884" s="29"/>
      <c r="Y884" s="29"/>
      <c r="Z884" s="29"/>
    </row>
    <row r="885" ht="12.75" customHeight="1">
      <c r="A885" s="226"/>
      <c r="B885" s="226"/>
      <c r="C885" s="226"/>
      <c r="D885" s="226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157"/>
      <c r="U885" s="29"/>
      <c r="V885" s="29"/>
      <c r="W885" s="29"/>
      <c r="X885" s="29"/>
      <c r="Y885" s="29"/>
      <c r="Z885" s="29"/>
    </row>
    <row r="886" ht="12.75" customHeight="1">
      <c r="A886" s="226"/>
      <c r="B886" s="226"/>
      <c r="C886" s="226"/>
      <c r="D886" s="226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157"/>
      <c r="U886" s="29"/>
      <c r="V886" s="29"/>
      <c r="W886" s="29"/>
      <c r="X886" s="29"/>
      <c r="Y886" s="29"/>
      <c r="Z886" s="29"/>
    </row>
    <row r="887" ht="12.75" customHeight="1">
      <c r="A887" s="226"/>
      <c r="B887" s="226"/>
      <c r="C887" s="226"/>
      <c r="D887" s="226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157"/>
      <c r="U887" s="29"/>
      <c r="V887" s="29"/>
      <c r="W887" s="29"/>
      <c r="X887" s="29"/>
      <c r="Y887" s="29"/>
      <c r="Z887" s="29"/>
    </row>
    <row r="888" ht="12.75" customHeight="1">
      <c r="A888" s="226"/>
      <c r="B888" s="226"/>
      <c r="C888" s="226"/>
      <c r="D888" s="226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157"/>
      <c r="U888" s="29"/>
      <c r="V888" s="29"/>
      <c r="W888" s="29"/>
      <c r="X888" s="29"/>
      <c r="Y888" s="29"/>
      <c r="Z888" s="29"/>
    </row>
    <row r="889" ht="12.75" customHeight="1">
      <c r="A889" s="226"/>
      <c r="B889" s="226"/>
      <c r="C889" s="226"/>
      <c r="D889" s="226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157"/>
      <c r="U889" s="29"/>
      <c r="V889" s="29"/>
      <c r="W889" s="29"/>
      <c r="X889" s="29"/>
      <c r="Y889" s="29"/>
      <c r="Z889" s="29"/>
    </row>
    <row r="890" ht="12.75" customHeight="1">
      <c r="A890" s="226"/>
      <c r="B890" s="226"/>
      <c r="C890" s="226"/>
      <c r="D890" s="226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157"/>
      <c r="U890" s="29"/>
      <c r="V890" s="29"/>
      <c r="W890" s="29"/>
      <c r="X890" s="29"/>
      <c r="Y890" s="29"/>
      <c r="Z890" s="29"/>
    </row>
    <row r="891" ht="12.75" customHeight="1">
      <c r="A891" s="226"/>
      <c r="B891" s="226"/>
      <c r="C891" s="226"/>
      <c r="D891" s="226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157"/>
      <c r="U891" s="29"/>
      <c r="V891" s="29"/>
      <c r="W891" s="29"/>
      <c r="X891" s="29"/>
      <c r="Y891" s="29"/>
      <c r="Z891" s="29"/>
    </row>
    <row r="892" ht="12.75" customHeight="1">
      <c r="A892" s="226"/>
      <c r="B892" s="226"/>
      <c r="C892" s="226"/>
      <c r="D892" s="226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157"/>
      <c r="U892" s="29"/>
      <c r="V892" s="29"/>
      <c r="W892" s="29"/>
      <c r="X892" s="29"/>
      <c r="Y892" s="29"/>
      <c r="Z892" s="29"/>
    </row>
    <row r="893" ht="12.75" customHeight="1">
      <c r="A893" s="226"/>
      <c r="B893" s="226"/>
      <c r="C893" s="226"/>
      <c r="D893" s="226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157"/>
      <c r="U893" s="29"/>
      <c r="V893" s="29"/>
      <c r="W893" s="29"/>
      <c r="X893" s="29"/>
      <c r="Y893" s="29"/>
      <c r="Z893" s="29"/>
    </row>
    <row r="894" ht="12.75" customHeight="1">
      <c r="A894" s="226"/>
      <c r="B894" s="226"/>
      <c r="C894" s="226"/>
      <c r="D894" s="226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157"/>
      <c r="U894" s="29"/>
      <c r="V894" s="29"/>
      <c r="W894" s="29"/>
      <c r="X894" s="29"/>
      <c r="Y894" s="29"/>
      <c r="Z894" s="29"/>
    </row>
    <row r="895" ht="12.75" customHeight="1">
      <c r="A895" s="226"/>
      <c r="B895" s="226"/>
      <c r="C895" s="226"/>
      <c r="D895" s="226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157"/>
      <c r="U895" s="29"/>
      <c r="V895" s="29"/>
      <c r="W895" s="29"/>
      <c r="X895" s="29"/>
      <c r="Y895" s="29"/>
      <c r="Z895" s="29"/>
    </row>
    <row r="896" ht="12.75" customHeight="1">
      <c r="A896" s="226"/>
      <c r="B896" s="226"/>
      <c r="C896" s="226"/>
      <c r="D896" s="226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157"/>
      <c r="U896" s="29"/>
      <c r="V896" s="29"/>
      <c r="W896" s="29"/>
      <c r="X896" s="29"/>
      <c r="Y896" s="29"/>
      <c r="Z896" s="29"/>
    </row>
    <row r="897" ht="12.75" customHeight="1">
      <c r="A897" s="226"/>
      <c r="B897" s="226"/>
      <c r="C897" s="226"/>
      <c r="D897" s="226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157"/>
      <c r="U897" s="29"/>
      <c r="V897" s="29"/>
      <c r="W897" s="29"/>
      <c r="X897" s="29"/>
      <c r="Y897" s="29"/>
      <c r="Z897" s="29"/>
    </row>
    <row r="898" ht="12.75" customHeight="1">
      <c r="A898" s="226"/>
      <c r="B898" s="226"/>
      <c r="C898" s="226"/>
      <c r="D898" s="226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157"/>
      <c r="U898" s="29"/>
      <c r="V898" s="29"/>
      <c r="W898" s="29"/>
      <c r="X898" s="29"/>
      <c r="Y898" s="29"/>
      <c r="Z898" s="29"/>
    </row>
    <row r="899" ht="12.75" customHeight="1">
      <c r="A899" s="226"/>
      <c r="B899" s="226"/>
      <c r="C899" s="226"/>
      <c r="D899" s="226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157"/>
      <c r="U899" s="29"/>
      <c r="V899" s="29"/>
      <c r="W899" s="29"/>
      <c r="X899" s="29"/>
      <c r="Y899" s="29"/>
      <c r="Z899" s="29"/>
    </row>
    <row r="900" ht="12.75" customHeight="1">
      <c r="A900" s="226"/>
      <c r="B900" s="226"/>
      <c r="C900" s="226"/>
      <c r="D900" s="226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157"/>
      <c r="U900" s="29"/>
      <c r="V900" s="29"/>
      <c r="W900" s="29"/>
      <c r="X900" s="29"/>
      <c r="Y900" s="29"/>
      <c r="Z900" s="29"/>
    </row>
    <row r="901" ht="12.75" customHeight="1">
      <c r="A901" s="226"/>
      <c r="B901" s="226"/>
      <c r="C901" s="226"/>
      <c r="D901" s="226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157"/>
      <c r="U901" s="29"/>
      <c r="V901" s="29"/>
      <c r="W901" s="29"/>
      <c r="X901" s="29"/>
      <c r="Y901" s="29"/>
      <c r="Z901" s="29"/>
    </row>
    <row r="902" ht="12.75" customHeight="1">
      <c r="A902" s="226"/>
      <c r="B902" s="226"/>
      <c r="C902" s="226"/>
      <c r="D902" s="226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157"/>
      <c r="U902" s="29"/>
      <c r="V902" s="29"/>
      <c r="W902" s="29"/>
      <c r="X902" s="29"/>
      <c r="Y902" s="29"/>
      <c r="Z902" s="29"/>
    </row>
    <row r="903" ht="12.75" customHeight="1">
      <c r="A903" s="226"/>
      <c r="B903" s="226"/>
      <c r="C903" s="226"/>
      <c r="D903" s="226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157"/>
      <c r="U903" s="29"/>
      <c r="V903" s="29"/>
      <c r="W903" s="29"/>
      <c r="X903" s="29"/>
      <c r="Y903" s="29"/>
      <c r="Z903" s="29"/>
    </row>
    <row r="904" ht="12.75" customHeight="1">
      <c r="A904" s="226"/>
      <c r="B904" s="226"/>
      <c r="C904" s="226"/>
      <c r="D904" s="226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157"/>
      <c r="U904" s="29"/>
      <c r="V904" s="29"/>
      <c r="W904" s="29"/>
      <c r="X904" s="29"/>
      <c r="Y904" s="29"/>
      <c r="Z904" s="29"/>
    </row>
    <row r="905" ht="12.75" customHeight="1">
      <c r="A905" s="226"/>
      <c r="B905" s="226"/>
      <c r="C905" s="226"/>
      <c r="D905" s="226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157"/>
      <c r="U905" s="29"/>
      <c r="V905" s="29"/>
      <c r="W905" s="29"/>
      <c r="X905" s="29"/>
      <c r="Y905" s="29"/>
      <c r="Z905" s="29"/>
    </row>
    <row r="906" ht="12.75" customHeight="1">
      <c r="A906" s="226"/>
      <c r="B906" s="226"/>
      <c r="C906" s="226"/>
      <c r="D906" s="226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157"/>
      <c r="U906" s="29"/>
      <c r="V906" s="29"/>
      <c r="W906" s="29"/>
      <c r="X906" s="29"/>
      <c r="Y906" s="29"/>
      <c r="Z906" s="29"/>
    </row>
    <row r="907" ht="12.75" customHeight="1">
      <c r="A907" s="226"/>
      <c r="B907" s="226"/>
      <c r="C907" s="226"/>
      <c r="D907" s="226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157"/>
      <c r="U907" s="29"/>
      <c r="V907" s="29"/>
      <c r="W907" s="29"/>
      <c r="X907" s="29"/>
      <c r="Y907" s="29"/>
      <c r="Z907" s="29"/>
    </row>
    <row r="908" ht="12.75" customHeight="1">
      <c r="A908" s="226"/>
      <c r="B908" s="226"/>
      <c r="C908" s="226"/>
      <c r="D908" s="226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157"/>
      <c r="U908" s="29"/>
      <c r="V908" s="29"/>
      <c r="W908" s="29"/>
      <c r="X908" s="29"/>
      <c r="Y908" s="29"/>
      <c r="Z908" s="29"/>
    </row>
    <row r="909" ht="12.75" customHeight="1">
      <c r="A909" s="226"/>
      <c r="B909" s="226"/>
      <c r="C909" s="226"/>
      <c r="D909" s="226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157"/>
      <c r="U909" s="29"/>
      <c r="V909" s="29"/>
      <c r="W909" s="29"/>
      <c r="X909" s="29"/>
      <c r="Y909" s="29"/>
      <c r="Z909" s="29"/>
    </row>
    <row r="910" ht="12.75" customHeight="1">
      <c r="A910" s="226"/>
      <c r="B910" s="226"/>
      <c r="C910" s="226"/>
      <c r="D910" s="226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157"/>
      <c r="U910" s="29"/>
      <c r="V910" s="29"/>
      <c r="W910" s="29"/>
      <c r="X910" s="29"/>
      <c r="Y910" s="29"/>
      <c r="Z910" s="29"/>
    </row>
    <row r="911" ht="12.75" customHeight="1">
      <c r="A911" s="226"/>
      <c r="B911" s="226"/>
      <c r="C911" s="226"/>
      <c r="D911" s="226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157"/>
      <c r="U911" s="29"/>
      <c r="V911" s="29"/>
      <c r="W911" s="29"/>
      <c r="X911" s="29"/>
      <c r="Y911" s="29"/>
      <c r="Z911" s="29"/>
    </row>
    <row r="912" ht="12.75" customHeight="1">
      <c r="A912" s="226"/>
      <c r="B912" s="226"/>
      <c r="C912" s="226"/>
      <c r="D912" s="226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157"/>
      <c r="U912" s="29"/>
      <c r="V912" s="29"/>
      <c r="W912" s="29"/>
      <c r="X912" s="29"/>
      <c r="Y912" s="29"/>
      <c r="Z912" s="29"/>
    </row>
    <row r="913" ht="12.75" customHeight="1">
      <c r="A913" s="226"/>
      <c r="B913" s="226"/>
      <c r="C913" s="226"/>
      <c r="D913" s="226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157"/>
      <c r="U913" s="29"/>
      <c r="V913" s="29"/>
      <c r="W913" s="29"/>
      <c r="X913" s="29"/>
      <c r="Y913" s="29"/>
      <c r="Z913" s="29"/>
    </row>
    <row r="914" ht="12.75" customHeight="1">
      <c r="A914" s="226"/>
      <c r="B914" s="226"/>
      <c r="C914" s="226"/>
      <c r="D914" s="226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157"/>
      <c r="U914" s="29"/>
      <c r="V914" s="29"/>
      <c r="W914" s="29"/>
      <c r="X914" s="29"/>
      <c r="Y914" s="29"/>
      <c r="Z914" s="29"/>
    </row>
    <row r="915" ht="12.75" customHeight="1">
      <c r="A915" s="226"/>
      <c r="B915" s="226"/>
      <c r="C915" s="226"/>
      <c r="D915" s="226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157"/>
      <c r="U915" s="29"/>
      <c r="V915" s="29"/>
      <c r="W915" s="29"/>
      <c r="X915" s="29"/>
      <c r="Y915" s="29"/>
      <c r="Z915" s="29"/>
    </row>
    <row r="916" ht="12.75" customHeight="1">
      <c r="A916" s="226"/>
      <c r="B916" s="226"/>
      <c r="C916" s="226"/>
      <c r="D916" s="226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157"/>
      <c r="U916" s="29"/>
      <c r="V916" s="29"/>
      <c r="W916" s="29"/>
      <c r="X916" s="29"/>
      <c r="Y916" s="29"/>
      <c r="Z916" s="29"/>
    </row>
    <row r="917" ht="12.75" customHeight="1">
      <c r="A917" s="226"/>
      <c r="B917" s="226"/>
      <c r="C917" s="226"/>
      <c r="D917" s="226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157"/>
      <c r="U917" s="29"/>
      <c r="V917" s="29"/>
      <c r="W917" s="29"/>
      <c r="X917" s="29"/>
      <c r="Y917" s="29"/>
      <c r="Z917" s="29"/>
    </row>
    <row r="918" ht="12.75" customHeight="1">
      <c r="A918" s="226"/>
      <c r="B918" s="226"/>
      <c r="C918" s="226"/>
      <c r="D918" s="226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157"/>
      <c r="U918" s="29"/>
      <c r="V918" s="29"/>
      <c r="W918" s="29"/>
      <c r="X918" s="29"/>
      <c r="Y918" s="29"/>
      <c r="Z918" s="29"/>
    </row>
    <row r="919" ht="12.75" customHeight="1">
      <c r="A919" s="226"/>
      <c r="B919" s="226"/>
      <c r="C919" s="226"/>
      <c r="D919" s="226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157"/>
      <c r="U919" s="29"/>
      <c r="V919" s="29"/>
      <c r="W919" s="29"/>
      <c r="X919" s="29"/>
      <c r="Y919" s="29"/>
      <c r="Z919" s="29"/>
    </row>
    <row r="920" ht="12.75" customHeight="1">
      <c r="A920" s="226"/>
      <c r="B920" s="226"/>
      <c r="C920" s="226"/>
      <c r="D920" s="226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157"/>
      <c r="U920" s="29"/>
      <c r="V920" s="29"/>
      <c r="W920" s="29"/>
      <c r="X920" s="29"/>
      <c r="Y920" s="29"/>
      <c r="Z920" s="29"/>
    </row>
    <row r="921" ht="12.75" customHeight="1">
      <c r="A921" s="226"/>
      <c r="B921" s="226"/>
      <c r="C921" s="226"/>
      <c r="D921" s="226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157"/>
      <c r="U921" s="29"/>
      <c r="V921" s="29"/>
      <c r="W921" s="29"/>
      <c r="X921" s="29"/>
      <c r="Y921" s="29"/>
      <c r="Z921" s="29"/>
    </row>
    <row r="922" ht="12.75" customHeight="1">
      <c r="A922" s="226"/>
      <c r="B922" s="226"/>
      <c r="C922" s="226"/>
      <c r="D922" s="226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157"/>
      <c r="U922" s="29"/>
      <c r="V922" s="29"/>
      <c r="W922" s="29"/>
      <c r="X922" s="29"/>
      <c r="Y922" s="29"/>
      <c r="Z922" s="29"/>
    </row>
    <row r="923" ht="12.75" customHeight="1">
      <c r="A923" s="226"/>
      <c r="B923" s="226"/>
      <c r="C923" s="226"/>
      <c r="D923" s="226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157"/>
      <c r="U923" s="29"/>
      <c r="V923" s="29"/>
      <c r="W923" s="29"/>
      <c r="X923" s="29"/>
      <c r="Y923" s="29"/>
      <c r="Z923" s="29"/>
    </row>
    <row r="924" ht="12.75" customHeight="1">
      <c r="A924" s="226"/>
      <c r="B924" s="226"/>
      <c r="C924" s="226"/>
      <c r="D924" s="226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157"/>
      <c r="U924" s="29"/>
      <c r="V924" s="29"/>
      <c r="W924" s="29"/>
      <c r="X924" s="29"/>
      <c r="Y924" s="29"/>
      <c r="Z924" s="29"/>
    </row>
    <row r="925" ht="12.75" customHeight="1">
      <c r="A925" s="226"/>
      <c r="B925" s="226"/>
      <c r="C925" s="226"/>
      <c r="D925" s="226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157"/>
      <c r="U925" s="29"/>
      <c r="V925" s="29"/>
      <c r="W925" s="29"/>
      <c r="X925" s="29"/>
      <c r="Y925" s="29"/>
      <c r="Z925" s="29"/>
    </row>
    <row r="926" ht="12.75" customHeight="1">
      <c r="A926" s="226"/>
      <c r="B926" s="226"/>
      <c r="C926" s="226"/>
      <c r="D926" s="226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157"/>
      <c r="U926" s="29"/>
      <c r="V926" s="29"/>
      <c r="W926" s="29"/>
      <c r="X926" s="29"/>
      <c r="Y926" s="29"/>
      <c r="Z926" s="29"/>
    </row>
    <row r="927" ht="12.75" customHeight="1">
      <c r="A927" s="226"/>
      <c r="B927" s="226"/>
      <c r="C927" s="226"/>
      <c r="D927" s="226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157"/>
      <c r="U927" s="29"/>
      <c r="V927" s="29"/>
      <c r="W927" s="29"/>
      <c r="X927" s="29"/>
      <c r="Y927" s="29"/>
      <c r="Z927" s="29"/>
    </row>
    <row r="928" ht="12.75" customHeight="1">
      <c r="A928" s="226"/>
      <c r="B928" s="226"/>
      <c r="C928" s="226"/>
      <c r="D928" s="226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157"/>
      <c r="U928" s="29"/>
      <c r="V928" s="29"/>
      <c r="W928" s="29"/>
      <c r="X928" s="29"/>
      <c r="Y928" s="29"/>
      <c r="Z928" s="29"/>
    </row>
    <row r="929" ht="12.75" customHeight="1">
      <c r="A929" s="226"/>
      <c r="B929" s="226"/>
      <c r="C929" s="226"/>
      <c r="D929" s="226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157"/>
      <c r="U929" s="29"/>
      <c r="V929" s="29"/>
      <c r="W929" s="29"/>
      <c r="X929" s="29"/>
      <c r="Y929" s="29"/>
      <c r="Z929" s="29"/>
    </row>
    <row r="930" ht="12.75" customHeight="1">
      <c r="A930" s="226"/>
      <c r="B930" s="226"/>
      <c r="C930" s="226"/>
      <c r="D930" s="226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157"/>
      <c r="U930" s="29"/>
      <c r="V930" s="29"/>
      <c r="W930" s="29"/>
      <c r="X930" s="29"/>
      <c r="Y930" s="29"/>
      <c r="Z930" s="29"/>
    </row>
    <row r="931" ht="12.75" customHeight="1">
      <c r="A931" s="226"/>
      <c r="B931" s="226"/>
      <c r="C931" s="226"/>
      <c r="D931" s="226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157"/>
      <c r="U931" s="29"/>
      <c r="V931" s="29"/>
      <c r="W931" s="29"/>
      <c r="X931" s="29"/>
      <c r="Y931" s="29"/>
      <c r="Z931" s="29"/>
    </row>
    <row r="932" ht="12.75" customHeight="1">
      <c r="A932" s="226"/>
      <c r="B932" s="226"/>
      <c r="C932" s="226"/>
      <c r="D932" s="226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157"/>
      <c r="U932" s="29"/>
      <c r="V932" s="29"/>
      <c r="W932" s="29"/>
      <c r="X932" s="29"/>
      <c r="Y932" s="29"/>
      <c r="Z932" s="29"/>
    </row>
    <row r="933" ht="12.75" customHeight="1">
      <c r="A933" s="226"/>
      <c r="B933" s="226"/>
      <c r="C933" s="226"/>
      <c r="D933" s="226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157"/>
      <c r="U933" s="29"/>
      <c r="V933" s="29"/>
      <c r="W933" s="29"/>
      <c r="X933" s="29"/>
      <c r="Y933" s="29"/>
      <c r="Z933" s="29"/>
    </row>
    <row r="934" ht="12.75" customHeight="1">
      <c r="A934" s="226"/>
      <c r="B934" s="226"/>
      <c r="C934" s="226"/>
      <c r="D934" s="226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157"/>
      <c r="U934" s="29"/>
      <c r="V934" s="29"/>
      <c r="W934" s="29"/>
      <c r="X934" s="29"/>
      <c r="Y934" s="29"/>
      <c r="Z934" s="29"/>
    </row>
    <row r="935" ht="12.75" customHeight="1">
      <c r="A935" s="226"/>
      <c r="B935" s="226"/>
      <c r="C935" s="226"/>
      <c r="D935" s="226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157"/>
      <c r="U935" s="29"/>
      <c r="V935" s="29"/>
      <c r="W935" s="29"/>
      <c r="X935" s="29"/>
      <c r="Y935" s="29"/>
      <c r="Z935" s="29"/>
    </row>
    <row r="936" ht="12.75" customHeight="1">
      <c r="A936" s="226"/>
      <c r="B936" s="226"/>
      <c r="C936" s="226"/>
      <c r="D936" s="226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157"/>
      <c r="U936" s="29"/>
      <c r="V936" s="29"/>
      <c r="W936" s="29"/>
      <c r="X936" s="29"/>
      <c r="Y936" s="29"/>
      <c r="Z936" s="29"/>
    </row>
    <row r="937" ht="12.75" customHeight="1">
      <c r="A937" s="226"/>
      <c r="B937" s="226"/>
      <c r="C937" s="226"/>
      <c r="D937" s="226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157"/>
      <c r="U937" s="29"/>
      <c r="V937" s="29"/>
      <c r="W937" s="29"/>
      <c r="X937" s="29"/>
      <c r="Y937" s="29"/>
      <c r="Z937" s="29"/>
    </row>
    <row r="938" ht="12.75" customHeight="1">
      <c r="A938" s="226"/>
      <c r="B938" s="226"/>
      <c r="C938" s="226"/>
      <c r="D938" s="226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157"/>
      <c r="U938" s="29"/>
      <c r="V938" s="29"/>
      <c r="W938" s="29"/>
      <c r="X938" s="29"/>
      <c r="Y938" s="29"/>
      <c r="Z938" s="29"/>
    </row>
    <row r="939" ht="12.75" customHeight="1">
      <c r="A939" s="226"/>
      <c r="B939" s="226"/>
      <c r="C939" s="226"/>
      <c r="D939" s="226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157"/>
      <c r="U939" s="29"/>
      <c r="V939" s="29"/>
      <c r="W939" s="29"/>
      <c r="X939" s="29"/>
      <c r="Y939" s="29"/>
      <c r="Z939" s="29"/>
    </row>
    <row r="940" ht="12.75" customHeight="1">
      <c r="A940" s="226"/>
      <c r="B940" s="226"/>
      <c r="C940" s="226"/>
      <c r="D940" s="226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157"/>
      <c r="U940" s="29"/>
      <c r="V940" s="29"/>
      <c r="W940" s="29"/>
      <c r="X940" s="29"/>
      <c r="Y940" s="29"/>
      <c r="Z940" s="29"/>
    </row>
    <row r="941" ht="12.75" customHeight="1">
      <c r="A941" s="226"/>
      <c r="B941" s="226"/>
      <c r="C941" s="226"/>
      <c r="D941" s="226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157"/>
      <c r="U941" s="29"/>
      <c r="V941" s="29"/>
      <c r="W941" s="29"/>
      <c r="X941" s="29"/>
      <c r="Y941" s="29"/>
      <c r="Z941" s="29"/>
    </row>
    <row r="942" ht="12.75" customHeight="1">
      <c r="A942" s="226"/>
      <c r="B942" s="226"/>
      <c r="C942" s="226"/>
      <c r="D942" s="226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157"/>
      <c r="U942" s="29"/>
      <c r="V942" s="29"/>
      <c r="W942" s="29"/>
      <c r="X942" s="29"/>
      <c r="Y942" s="29"/>
      <c r="Z942" s="29"/>
    </row>
    <row r="943" ht="12.75" customHeight="1">
      <c r="A943" s="226"/>
      <c r="B943" s="226"/>
      <c r="C943" s="226"/>
      <c r="D943" s="226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157"/>
      <c r="U943" s="29"/>
      <c r="V943" s="29"/>
      <c r="W943" s="29"/>
      <c r="X943" s="29"/>
      <c r="Y943" s="29"/>
      <c r="Z943" s="29"/>
    </row>
    <row r="944" ht="12.75" customHeight="1">
      <c r="A944" s="226"/>
      <c r="B944" s="226"/>
      <c r="C944" s="226"/>
      <c r="D944" s="226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157"/>
      <c r="U944" s="29"/>
      <c r="V944" s="29"/>
      <c r="W944" s="29"/>
      <c r="X944" s="29"/>
      <c r="Y944" s="29"/>
      <c r="Z944" s="29"/>
    </row>
    <row r="945" ht="12.75" customHeight="1">
      <c r="A945" s="226"/>
      <c r="B945" s="226"/>
      <c r="C945" s="226"/>
      <c r="D945" s="226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157"/>
      <c r="U945" s="29"/>
      <c r="V945" s="29"/>
      <c r="W945" s="29"/>
      <c r="X945" s="29"/>
      <c r="Y945" s="29"/>
      <c r="Z945" s="29"/>
    </row>
    <row r="946" ht="12.75" customHeight="1">
      <c r="A946" s="226"/>
      <c r="B946" s="226"/>
      <c r="C946" s="226"/>
      <c r="D946" s="226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157"/>
      <c r="U946" s="29"/>
      <c r="V946" s="29"/>
      <c r="W946" s="29"/>
      <c r="X946" s="29"/>
      <c r="Y946" s="29"/>
      <c r="Z946" s="29"/>
    </row>
    <row r="947" ht="12.75" customHeight="1">
      <c r="A947" s="226"/>
      <c r="B947" s="226"/>
      <c r="C947" s="226"/>
      <c r="D947" s="226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157"/>
      <c r="U947" s="29"/>
      <c r="V947" s="29"/>
      <c r="W947" s="29"/>
      <c r="X947" s="29"/>
      <c r="Y947" s="29"/>
      <c r="Z947" s="29"/>
    </row>
    <row r="948" ht="12.75" customHeight="1">
      <c r="A948" s="226"/>
      <c r="B948" s="226"/>
      <c r="C948" s="226"/>
      <c r="D948" s="226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157"/>
      <c r="U948" s="29"/>
      <c r="V948" s="29"/>
      <c r="W948" s="29"/>
      <c r="X948" s="29"/>
      <c r="Y948" s="29"/>
      <c r="Z948" s="29"/>
    </row>
    <row r="949" ht="12.75" customHeight="1">
      <c r="A949" s="226"/>
      <c r="B949" s="226"/>
      <c r="C949" s="226"/>
      <c r="D949" s="226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157"/>
      <c r="U949" s="29"/>
      <c r="V949" s="29"/>
      <c r="W949" s="29"/>
      <c r="X949" s="29"/>
      <c r="Y949" s="29"/>
      <c r="Z949" s="29"/>
    </row>
    <row r="950" ht="12.75" customHeight="1">
      <c r="A950" s="226"/>
      <c r="B950" s="226"/>
      <c r="C950" s="226"/>
      <c r="D950" s="226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157"/>
      <c r="U950" s="29"/>
      <c r="V950" s="29"/>
      <c r="W950" s="29"/>
      <c r="X950" s="29"/>
      <c r="Y950" s="29"/>
      <c r="Z950" s="29"/>
    </row>
    <row r="951" ht="12.75" customHeight="1">
      <c r="A951" s="226"/>
      <c r="B951" s="226"/>
      <c r="C951" s="226"/>
      <c r="D951" s="226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157"/>
      <c r="U951" s="29"/>
      <c r="V951" s="29"/>
      <c r="W951" s="29"/>
      <c r="X951" s="29"/>
      <c r="Y951" s="29"/>
      <c r="Z951" s="29"/>
    </row>
    <row r="952" ht="12.75" customHeight="1">
      <c r="A952" s="226"/>
      <c r="B952" s="226"/>
      <c r="C952" s="226"/>
      <c r="D952" s="226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157"/>
      <c r="U952" s="29"/>
      <c r="V952" s="29"/>
      <c r="W952" s="29"/>
      <c r="X952" s="29"/>
      <c r="Y952" s="29"/>
      <c r="Z952" s="29"/>
    </row>
    <row r="953" ht="12.75" customHeight="1">
      <c r="A953" s="226"/>
      <c r="B953" s="226"/>
      <c r="C953" s="226"/>
      <c r="D953" s="226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157"/>
      <c r="U953" s="29"/>
      <c r="V953" s="29"/>
      <c r="W953" s="29"/>
      <c r="X953" s="29"/>
      <c r="Y953" s="29"/>
      <c r="Z953" s="29"/>
    </row>
    <row r="954" ht="12.75" customHeight="1">
      <c r="A954" s="226"/>
      <c r="B954" s="226"/>
      <c r="C954" s="226"/>
      <c r="D954" s="226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157"/>
      <c r="U954" s="29"/>
      <c r="V954" s="29"/>
      <c r="W954" s="29"/>
      <c r="X954" s="29"/>
      <c r="Y954" s="29"/>
      <c r="Z954" s="29"/>
    </row>
    <row r="955" ht="12.75" customHeight="1">
      <c r="A955" s="226"/>
      <c r="B955" s="226"/>
      <c r="C955" s="226"/>
      <c r="D955" s="226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157"/>
      <c r="U955" s="29"/>
      <c r="V955" s="29"/>
      <c r="W955" s="29"/>
      <c r="X955" s="29"/>
      <c r="Y955" s="29"/>
      <c r="Z955" s="29"/>
    </row>
    <row r="956" ht="12.75" customHeight="1">
      <c r="A956" s="226"/>
      <c r="B956" s="226"/>
      <c r="C956" s="226"/>
      <c r="D956" s="226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157"/>
      <c r="U956" s="29"/>
      <c r="V956" s="29"/>
      <c r="W956" s="29"/>
      <c r="X956" s="29"/>
      <c r="Y956" s="29"/>
      <c r="Z956" s="29"/>
    </row>
    <row r="957" ht="12.75" customHeight="1">
      <c r="A957" s="226"/>
      <c r="B957" s="226"/>
      <c r="C957" s="226"/>
      <c r="D957" s="226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157"/>
      <c r="U957" s="29"/>
      <c r="V957" s="29"/>
      <c r="W957" s="29"/>
      <c r="X957" s="29"/>
      <c r="Y957" s="29"/>
      <c r="Z957" s="29"/>
    </row>
    <row r="958" ht="12.75" customHeight="1">
      <c r="A958" s="226"/>
      <c r="B958" s="226"/>
      <c r="C958" s="226"/>
      <c r="D958" s="226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157"/>
      <c r="U958" s="29"/>
      <c r="V958" s="29"/>
      <c r="W958" s="29"/>
      <c r="X958" s="29"/>
      <c r="Y958" s="29"/>
      <c r="Z958" s="29"/>
    </row>
    <row r="959" ht="12.75" customHeight="1">
      <c r="A959" s="226"/>
      <c r="B959" s="226"/>
      <c r="C959" s="226"/>
      <c r="D959" s="226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157"/>
      <c r="U959" s="29"/>
      <c r="V959" s="29"/>
      <c r="W959" s="29"/>
      <c r="X959" s="29"/>
      <c r="Y959" s="29"/>
      <c r="Z959" s="29"/>
    </row>
    <row r="960" ht="12.75" customHeight="1">
      <c r="A960" s="226"/>
      <c r="B960" s="226"/>
      <c r="C960" s="226"/>
      <c r="D960" s="226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157"/>
      <c r="U960" s="29"/>
      <c r="V960" s="29"/>
      <c r="W960" s="29"/>
      <c r="X960" s="29"/>
      <c r="Y960" s="29"/>
      <c r="Z960" s="29"/>
    </row>
    <row r="961" ht="12.75" customHeight="1">
      <c r="A961" s="226"/>
      <c r="B961" s="226"/>
      <c r="C961" s="226"/>
      <c r="D961" s="226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157"/>
      <c r="U961" s="29"/>
      <c r="V961" s="29"/>
      <c r="W961" s="29"/>
      <c r="X961" s="29"/>
      <c r="Y961" s="29"/>
      <c r="Z961" s="29"/>
    </row>
    <row r="962" ht="12.75" customHeight="1">
      <c r="A962" s="226"/>
      <c r="B962" s="226"/>
      <c r="C962" s="226"/>
      <c r="D962" s="226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157"/>
      <c r="U962" s="29"/>
      <c r="V962" s="29"/>
      <c r="W962" s="29"/>
      <c r="X962" s="29"/>
      <c r="Y962" s="29"/>
      <c r="Z962" s="29"/>
    </row>
    <row r="963" ht="12.75" customHeight="1">
      <c r="A963" s="226"/>
      <c r="B963" s="226"/>
      <c r="C963" s="226"/>
      <c r="D963" s="226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157"/>
      <c r="U963" s="29"/>
      <c r="V963" s="29"/>
      <c r="W963" s="29"/>
      <c r="X963" s="29"/>
      <c r="Y963" s="29"/>
      <c r="Z963" s="29"/>
    </row>
    <row r="964" ht="12.75" customHeight="1">
      <c r="A964" s="226"/>
      <c r="B964" s="226"/>
      <c r="C964" s="226"/>
      <c r="D964" s="226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157"/>
      <c r="U964" s="29"/>
      <c r="V964" s="29"/>
      <c r="W964" s="29"/>
      <c r="X964" s="29"/>
      <c r="Y964" s="29"/>
      <c r="Z964" s="29"/>
    </row>
    <row r="965" ht="12.75" customHeight="1">
      <c r="A965" s="226"/>
      <c r="B965" s="226"/>
      <c r="C965" s="226"/>
      <c r="D965" s="226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157"/>
      <c r="U965" s="29"/>
      <c r="V965" s="29"/>
      <c r="W965" s="29"/>
      <c r="X965" s="29"/>
      <c r="Y965" s="29"/>
      <c r="Z965" s="29"/>
    </row>
    <row r="966" ht="12.75" customHeight="1">
      <c r="A966" s="226"/>
      <c r="B966" s="226"/>
      <c r="C966" s="226"/>
      <c r="D966" s="226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157"/>
      <c r="U966" s="29"/>
      <c r="V966" s="29"/>
      <c r="W966" s="29"/>
      <c r="X966" s="29"/>
      <c r="Y966" s="29"/>
      <c r="Z966" s="29"/>
    </row>
    <row r="967" ht="12.75" customHeight="1">
      <c r="A967" s="226"/>
      <c r="B967" s="226"/>
      <c r="C967" s="226"/>
      <c r="D967" s="226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157"/>
      <c r="U967" s="29"/>
      <c r="V967" s="29"/>
      <c r="W967" s="29"/>
      <c r="X967" s="29"/>
      <c r="Y967" s="29"/>
      <c r="Z967" s="29"/>
    </row>
    <row r="968" ht="12.75" customHeight="1">
      <c r="A968" s="226"/>
      <c r="B968" s="226"/>
      <c r="C968" s="226"/>
      <c r="D968" s="226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157"/>
      <c r="U968" s="29"/>
      <c r="V968" s="29"/>
      <c r="W968" s="29"/>
      <c r="X968" s="29"/>
      <c r="Y968" s="29"/>
      <c r="Z968" s="29"/>
    </row>
    <row r="969" ht="12.75" customHeight="1">
      <c r="A969" s="226"/>
      <c r="B969" s="226"/>
      <c r="C969" s="226"/>
      <c r="D969" s="226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157"/>
      <c r="U969" s="29"/>
      <c r="V969" s="29"/>
      <c r="W969" s="29"/>
      <c r="X969" s="29"/>
      <c r="Y969" s="29"/>
      <c r="Z969" s="29"/>
    </row>
    <row r="970" ht="12.75" customHeight="1">
      <c r="A970" s="226"/>
      <c r="B970" s="226"/>
      <c r="C970" s="226"/>
      <c r="D970" s="226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157"/>
      <c r="U970" s="29"/>
      <c r="V970" s="29"/>
      <c r="W970" s="29"/>
      <c r="X970" s="29"/>
      <c r="Y970" s="29"/>
      <c r="Z970" s="29"/>
    </row>
    <row r="971" ht="12.75" customHeight="1">
      <c r="A971" s="226"/>
      <c r="B971" s="226"/>
      <c r="C971" s="226"/>
      <c r="D971" s="226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157"/>
      <c r="U971" s="29"/>
      <c r="V971" s="29"/>
      <c r="W971" s="29"/>
      <c r="X971" s="29"/>
      <c r="Y971" s="29"/>
      <c r="Z971" s="29"/>
    </row>
    <row r="972" ht="12.75" customHeight="1">
      <c r="A972" s="226"/>
      <c r="B972" s="226"/>
      <c r="C972" s="226"/>
      <c r="D972" s="226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157"/>
      <c r="U972" s="29"/>
      <c r="V972" s="29"/>
      <c r="W972" s="29"/>
      <c r="X972" s="29"/>
      <c r="Y972" s="29"/>
      <c r="Z972" s="29"/>
    </row>
    <row r="973" ht="12.75" customHeight="1">
      <c r="A973" s="226"/>
      <c r="B973" s="226"/>
      <c r="C973" s="226"/>
      <c r="D973" s="226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157"/>
      <c r="U973" s="29"/>
      <c r="V973" s="29"/>
      <c r="W973" s="29"/>
      <c r="X973" s="29"/>
      <c r="Y973" s="29"/>
      <c r="Z973" s="29"/>
    </row>
    <row r="974" ht="12.75" customHeight="1">
      <c r="A974" s="226"/>
      <c r="B974" s="226"/>
      <c r="C974" s="226"/>
      <c r="D974" s="226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157"/>
      <c r="U974" s="29"/>
      <c r="V974" s="29"/>
      <c r="W974" s="29"/>
      <c r="X974" s="29"/>
      <c r="Y974" s="29"/>
      <c r="Z974" s="29"/>
    </row>
    <row r="975" ht="12.75" customHeight="1">
      <c r="A975" s="226"/>
      <c r="B975" s="226"/>
      <c r="C975" s="226"/>
      <c r="D975" s="226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157"/>
      <c r="U975" s="29"/>
      <c r="V975" s="29"/>
      <c r="W975" s="29"/>
      <c r="X975" s="29"/>
      <c r="Y975" s="29"/>
      <c r="Z975" s="29"/>
    </row>
    <row r="976" ht="12.75" customHeight="1">
      <c r="A976" s="226"/>
      <c r="B976" s="226"/>
      <c r="C976" s="226"/>
      <c r="D976" s="226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157"/>
      <c r="U976" s="29"/>
      <c r="V976" s="29"/>
      <c r="W976" s="29"/>
      <c r="X976" s="29"/>
      <c r="Y976" s="29"/>
      <c r="Z976" s="29"/>
    </row>
    <row r="977" ht="12.75" customHeight="1">
      <c r="A977" s="226"/>
      <c r="B977" s="226"/>
      <c r="C977" s="226"/>
      <c r="D977" s="226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157"/>
      <c r="U977" s="29"/>
      <c r="V977" s="29"/>
      <c r="W977" s="29"/>
      <c r="X977" s="29"/>
      <c r="Y977" s="29"/>
      <c r="Z977" s="29"/>
    </row>
    <row r="978" ht="12.75" customHeight="1">
      <c r="A978" s="226"/>
      <c r="B978" s="226"/>
      <c r="C978" s="226"/>
      <c r="D978" s="226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157"/>
      <c r="U978" s="29"/>
      <c r="V978" s="29"/>
      <c r="W978" s="29"/>
      <c r="X978" s="29"/>
      <c r="Y978" s="29"/>
      <c r="Z978" s="29"/>
    </row>
    <row r="979" ht="12.75" customHeight="1">
      <c r="A979" s="226"/>
      <c r="B979" s="226"/>
      <c r="C979" s="226"/>
      <c r="D979" s="226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157"/>
      <c r="U979" s="29"/>
      <c r="V979" s="29"/>
      <c r="W979" s="29"/>
      <c r="X979" s="29"/>
      <c r="Y979" s="29"/>
      <c r="Z979" s="29"/>
    </row>
    <row r="980" ht="12.75" customHeight="1">
      <c r="A980" s="226"/>
      <c r="B980" s="226"/>
      <c r="C980" s="226"/>
      <c r="D980" s="226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157"/>
      <c r="U980" s="29"/>
      <c r="V980" s="29"/>
      <c r="W980" s="29"/>
      <c r="X980" s="29"/>
      <c r="Y980" s="29"/>
      <c r="Z980" s="29"/>
    </row>
    <row r="981" ht="12.75" customHeight="1">
      <c r="A981" s="226"/>
      <c r="B981" s="226"/>
      <c r="C981" s="226"/>
      <c r="D981" s="226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157"/>
      <c r="U981" s="29"/>
      <c r="V981" s="29"/>
      <c r="W981" s="29"/>
      <c r="X981" s="29"/>
      <c r="Y981" s="29"/>
      <c r="Z981" s="29"/>
    </row>
    <row r="982" ht="12.75" customHeight="1">
      <c r="A982" s="226"/>
      <c r="B982" s="226"/>
      <c r="C982" s="226"/>
      <c r="D982" s="226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157"/>
      <c r="U982" s="29"/>
      <c r="V982" s="29"/>
      <c r="W982" s="29"/>
      <c r="X982" s="29"/>
      <c r="Y982" s="29"/>
      <c r="Z982" s="29"/>
    </row>
    <row r="983" ht="12.75" customHeight="1">
      <c r="A983" s="226"/>
      <c r="B983" s="226"/>
      <c r="C983" s="226"/>
      <c r="D983" s="226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157"/>
      <c r="U983" s="29"/>
      <c r="V983" s="29"/>
      <c r="W983" s="29"/>
      <c r="X983" s="29"/>
      <c r="Y983" s="29"/>
      <c r="Z983" s="29"/>
    </row>
    <row r="984" ht="12.75" customHeight="1">
      <c r="A984" s="226"/>
      <c r="B984" s="226"/>
      <c r="C984" s="226"/>
      <c r="D984" s="226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157"/>
      <c r="U984" s="29"/>
      <c r="V984" s="29"/>
      <c r="W984" s="29"/>
      <c r="X984" s="29"/>
      <c r="Y984" s="29"/>
      <c r="Z984" s="29"/>
    </row>
    <row r="985" ht="12.75" customHeight="1">
      <c r="A985" s="226"/>
      <c r="B985" s="226"/>
      <c r="C985" s="226"/>
      <c r="D985" s="226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157"/>
      <c r="U985" s="29"/>
      <c r="V985" s="29"/>
      <c r="W985" s="29"/>
      <c r="X985" s="29"/>
      <c r="Y985" s="29"/>
      <c r="Z985" s="29"/>
    </row>
    <row r="986" ht="12.75" customHeight="1">
      <c r="A986" s="226"/>
      <c r="B986" s="226"/>
      <c r="C986" s="226"/>
      <c r="D986" s="226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157"/>
      <c r="U986" s="29"/>
      <c r="V986" s="29"/>
      <c r="W986" s="29"/>
      <c r="X986" s="29"/>
      <c r="Y986" s="29"/>
      <c r="Z986" s="29"/>
    </row>
    <row r="987" ht="12.75" customHeight="1">
      <c r="A987" s="226"/>
      <c r="B987" s="226"/>
      <c r="C987" s="226"/>
      <c r="D987" s="226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157"/>
      <c r="U987" s="29"/>
      <c r="V987" s="29"/>
      <c r="W987" s="29"/>
      <c r="X987" s="29"/>
      <c r="Y987" s="29"/>
      <c r="Z987" s="29"/>
    </row>
    <row r="988" ht="12.75" customHeight="1">
      <c r="A988" s="226"/>
      <c r="B988" s="226"/>
      <c r="C988" s="226"/>
      <c r="D988" s="226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157"/>
      <c r="U988" s="29"/>
      <c r="V988" s="29"/>
      <c r="W988" s="29"/>
      <c r="X988" s="29"/>
      <c r="Y988" s="29"/>
      <c r="Z988" s="29"/>
    </row>
    <row r="989" ht="12.75" customHeight="1">
      <c r="A989" s="226"/>
      <c r="B989" s="226"/>
      <c r="C989" s="226"/>
      <c r="D989" s="226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157"/>
      <c r="U989" s="29"/>
      <c r="V989" s="29"/>
      <c r="W989" s="29"/>
      <c r="X989" s="29"/>
      <c r="Y989" s="29"/>
      <c r="Z989" s="29"/>
    </row>
    <row r="990" ht="12.75" customHeight="1">
      <c r="A990" s="226"/>
      <c r="B990" s="226"/>
      <c r="C990" s="226"/>
      <c r="D990" s="226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157"/>
      <c r="U990" s="29"/>
      <c r="V990" s="29"/>
      <c r="W990" s="29"/>
      <c r="X990" s="29"/>
      <c r="Y990" s="29"/>
      <c r="Z990" s="29"/>
    </row>
    <row r="991" ht="12.75" customHeight="1">
      <c r="A991" s="226"/>
      <c r="B991" s="226"/>
      <c r="C991" s="226"/>
      <c r="D991" s="226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157"/>
      <c r="U991" s="29"/>
      <c r="V991" s="29"/>
      <c r="W991" s="29"/>
      <c r="X991" s="29"/>
      <c r="Y991" s="29"/>
      <c r="Z991" s="29"/>
    </row>
    <row r="992" ht="12.75" customHeight="1">
      <c r="A992" s="226"/>
      <c r="B992" s="226"/>
      <c r="C992" s="226"/>
      <c r="D992" s="226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157"/>
      <c r="U992" s="29"/>
      <c r="V992" s="29"/>
      <c r="W992" s="29"/>
      <c r="X992" s="29"/>
      <c r="Y992" s="29"/>
      <c r="Z992" s="29"/>
    </row>
    <row r="993" ht="12.75" customHeight="1">
      <c r="A993" s="226"/>
      <c r="B993" s="226"/>
      <c r="C993" s="226"/>
      <c r="D993" s="226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157"/>
      <c r="U993" s="29"/>
      <c r="V993" s="29"/>
      <c r="W993" s="29"/>
      <c r="X993" s="29"/>
      <c r="Y993" s="29"/>
      <c r="Z993" s="29"/>
    </row>
    <row r="994" ht="12.75" customHeight="1">
      <c r="A994" s="226"/>
      <c r="B994" s="226"/>
      <c r="C994" s="226"/>
      <c r="D994" s="226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157"/>
      <c r="U994" s="29"/>
      <c r="V994" s="29"/>
      <c r="W994" s="29"/>
      <c r="X994" s="29"/>
      <c r="Y994" s="29"/>
      <c r="Z994" s="29"/>
    </row>
    <row r="995" ht="12.75" customHeight="1">
      <c r="A995" s="226"/>
      <c r="B995" s="226"/>
      <c r="C995" s="226"/>
      <c r="D995" s="226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157"/>
      <c r="U995" s="29"/>
      <c r="V995" s="29"/>
      <c r="W995" s="29"/>
      <c r="X995" s="29"/>
      <c r="Y995" s="29"/>
      <c r="Z995" s="29"/>
    </row>
    <row r="996" ht="12.75" customHeight="1">
      <c r="A996" s="226"/>
      <c r="B996" s="226"/>
      <c r="C996" s="226"/>
      <c r="D996" s="226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157"/>
      <c r="U996" s="29"/>
      <c r="V996" s="29"/>
      <c r="W996" s="29"/>
      <c r="X996" s="29"/>
      <c r="Y996" s="29"/>
      <c r="Z996" s="29"/>
    </row>
    <row r="997" ht="12.75" customHeight="1">
      <c r="A997" s="226"/>
      <c r="B997" s="226"/>
      <c r="C997" s="226"/>
      <c r="D997" s="226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157"/>
      <c r="U997" s="29"/>
      <c r="V997" s="29"/>
      <c r="W997" s="29"/>
      <c r="X997" s="29"/>
      <c r="Y997" s="29"/>
      <c r="Z997" s="29"/>
    </row>
    <row r="998" ht="12.75" customHeight="1">
      <c r="A998" s="226"/>
      <c r="B998" s="226"/>
      <c r="C998" s="226"/>
      <c r="D998" s="226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157"/>
      <c r="U998" s="29"/>
      <c r="V998" s="29"/>
      <c r="W998" s="29"/>
      <c r="X998" s="29"/>
      <c r="Y998" s="29"/>
      <c r="Z998" s="29"/>
    </row>
    <row r="999" ht="12.75" customHeight="1">
      <c r="A999" s="226"/>
      <c r="B999" s="226"/>
      <c r="C999" s="226"/>
      <c r="D999" s="226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157"/>
      <c r="U999" s="29"/>
      <c r="V999" s="29"/>
      <c r="W999" s="29"/>
      <c r="X999" s="29"/>
      <c r="Y999" s="29"/>
      <c r="Z999" s="29"/>
    </row>
    <row r="1000" ht="12.75" customHeight="1">
      <c r="A1000" s="226"/>
      <c r="B1000" s="226"/>
      <c r="C1000" s="226"/>
      <c r="D1000" s="226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157"/>
      <c r="U1000" s="29"/>
      <c r="V1000" s="29"/>
      <c r="W1000" s="29"/>
      <c r="X1000" s="29"/>
      <c r="Y1000" s="29"/>
      <c r="Z1000" s="29"/>
    </row>
  </sheetData>
  <mergeCells count="17">
    <mergeCell ref="B1:D1"/>
    <mergeCell ref="F1:N1"/>
    <mergeCell ref="B2:D2"/>
    <mergeCell ref="F2:N2"/>
    <mergeCell ref="O2:Q2"/>
    <mergeCell ref="R2:T2"/>
    <mergeCell ref="F3:N3"/>
    <mergeCell ref="F4:N4"/>
    <mergeCell ref="P6:Q6"/>
    <mergeCell ref="R6:S6"/>
    <mergeCell ref="B3:D3"/>
    <mergeCell ref="B4:D4"/>
    <mergeCell ref="B6:D6"/>
    <mergeCell ref="E6:G6"/>
    <mergeCell ref="H6:I6"/>
    <mergeCell ref="J6:L6"/>
    <mergeCell ref="M6:O6"/>
  </mergeCells>
  <printOptions horizontalCentered="1" verticalCentered="1"/>
  <pageMargins bottom="0.5" footer="0.0" header="0.0" left="0.5" right="0.5" top="0.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2003-12-28T01:12:58Z</dcterms:created>
  <dc:creator>Mark Himmel</dc:creator>
</cp:coreProperties>
</file>